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65476" windowWidth="2032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<sst xmlns="http://schemas.openxmlformats.org/spreadsheetml/2006/main" count="1049" uniqueCount="482">
  <si>
    <r>
      <t xml:space="preserve">Fold change of 2.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Change p-value which measures the probability that the expression levels of a probe in two different arrays are the same or not. Change </t>
    </r>
  </si>
  <si>
    <r>
      <t xml:space="preserve">p-values of 0.00000 correspond to p &lt; 0.000005. 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 xml:space="preserve">Fold changes is calculated using the signal log ratio.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2"/>
      </rPr>
      <t xml:space="preserve">Obtained from supplemental Table 1 (column for 5 hr </t>
    </r>
  </si>
  <si>
    <r>
      <t xml:space="preserve">ABA treatment), Seki et al., 2002. </t>
    </r>
    <r>
      <rPr>
        <vertAlign val="superscript"/>
        <sz val="10"/>
        <rFont val="Arial"/>
        <family val="2"/>
      </rPr>
      <t>h</t>
    </r>
    <r>
      <rPr>
        <sz val="10"/>
        <rFont val="Arial"/>
        <family val="2"/>
      </rPr>
      <t>Obtained from supplemental Table Induced, Hoth et al., 2002.</t>
    </r>
  </si>
  <si>
    <t>Experiment 1</t>
  </si>
  <si>
    <t>Experiment 2</t>
  </si>
  <si>
    <t>At1g49500</t>
  </si>
  <si>
    <t>18560_at</t>
  </si>
  <si>
    <t>proline-rich protein</t>
  </si>
  <si>
    <t>At1g62510</t>
  </si>
  <si>
    <t>18594_at</t>
  </si>
  <si>
    <t>At1g01470</t>
  </si>
  <si>
    <t>4.01</t>
  </si>
  <si>
    <t>18601_s_at</t>
  </si>
  <si>
    <t xml:space="preserve">microtubule-associated protein </t>
  </si>
  <si>
    <t>At2g45170</t>
  </si>
  <si>
    <t>18661_at</t>
  </si>
  <si>
    <t>At4g26710</t>
  </si>
  <si>
    <t>0.00018</t>
  </si>
  <si>
    <t>18679_s_at</t>
  </si>
  <si>
    <t>metallothionein</t>
  </si>
  <si>
    <t>At1g07600</t>
  </si>
  <si>
    <t>0.00010</t>
  </si>
  <si>
    <t>18682_s_at</t>
  </si>
  <si>
    <t>GTP-binding protein</t>
  </si>
  <si>
    <t>At2g44610</t>
  </si>
  <si>
    <t>0.00090</t>
  </si>
  <si>
    <t>18699_i_at</t>
  </si>
  <si>
    <t>cold-regulated protein COR6.6 (KIN2)</t>
  </si>
  <si>
    <t>At5g15970</t>
  </si>
  <si>
    <t>8.76</t>
  </si>
  <si>
    <t>17.7</t>
  </si>
  <si>
    <t>18700_r_at</t>
  </si>
  <si>
    <t>18701_s_at</t>
  </si>
  <si>
    <t xml:space="preserve">cold and ABA inducible protein kin1 </t>
  </si>
  <si>
    <t>At5g15960</t>
  </si>
  <si>
    <t>9.22</t>
  </si>
  <si>
    <t>18936_at</t>
  </si>
  <si>
    <t>protein phosphatase 2C (AtP2C-HA)</t>
  </si>
  <si>
    <t>At1g72770</t>
  </si>
  <si>
    <t>0.00157</t>
  </si>
  <si>
    <t>18953_at</t>
  </si>
  <si>
    <t>alpha keto-acid dehydrogenase</t>
  </si>
  <si>
    <t>At1g21400</t>
  </si>
  <si>
    <t>18962_s_at</t>
  </si>
  <si>
    <t>Protein similar to  nodulin-35</t>
  </si>
  <si>
    <t>At2g26230</t>
  </si>
  <si>
    <t>0.00188</t>
  </si>
  <si>
    <t>19139_at</t>
  </si>
  <si>
    <t>RUB1-conjugating enzyme RCE1</t>
  </si>
  <si>
    <t>At4g36800</t>
  </si>
  <si>
    <t>19152_at</t>
  </si>
  <si>
    <t xml:space="preserve">late embryogenesis abundant protein </t>
  </si>
  <si>
    <t>At5g06760</t>
  </si>
  <si>
    <t>2.9</t>
  </si>
  <si>
    <t>13.29</t>
  </si>
  <si>
    <t>19177_at</t>
  </si>
  <si>
    <t>male sterility 2-like protein</t>
  </si>
  <si>
    <t>At5g22500</t>
  </si>
  <si>
    <t>4.5</t>
  </si>
  <si>
    <t>19186_s_at</t>
  </si>
  <si>
    <t xml:space="preserve">dehydrin Xero2 </t>
  </si>
  <si>
    <t>At3g50970</t>
  </si>
  <si>
    <t>19421_at</t>
  </si>
  <si>
    <t>19638_at</t>
  </si>
  <si>
    <t xml:space="preserve">protein phosphatase 2C </t>
  </si>
  <si>
    <t>At3g11410</t>
  </si>
  <si>
    <t>7.58</t>
  </si>
  <si>
    <t>19646_at</t>
  </si>
  <si>
    <t xml:space="preserve">homeodomain transcription factor </t>
  </si>
  <si>
    <t>At2g46680</t>
  </si>
  <si>
    <t>8.84</t>
  </si>
  <si>
    <t>27.7</t>
  </si>
  <si>
    <t>19656_s_at</t>
  </si>
  <si>
    <t>At2g26690</t>
  </si>
  <si>
    <t>3.08</t>
  </si>
  <si>
    <t>19982_at</t>
  </si>
  <si>
    <t>At1g79270</t>
  </si>
  <si>
    <t>20024_s_at</t>
  </si>
  <si>
    <t>At2g35810</t>
  </si>
  <si>
    <t>0.00017</t>
  </si>
  <si>
    <t>20149_at</t>
  </si>
  <si>
    <t>At1g08890</t>
  </si>
  <si>
    <t>20256_s_at</t>
  </si>
  <si>
    <t>serine carboxypeptidase I</t>
  </si>
  <si>
    <t>At2g22990</t>
  </si>
  <si>
    <t>0.00224</t>
  </si>
  <si>
    <t>20491_at</t>
  </si>
  <si>
    <t xml:space="preserve">tropinone reductase  </t>
  </si>
  <si>
    <t>At2g29350</t>
  </si>
  <si>
    <t>0.00177</t>
  </si>
  <si>
    <t>20641_at</t>
  </si>
  <si>
    <t>late embryogenesis-abundant protein</t>
  </si>
  <si>
    <t>At1g52690</t>
  </si>
  <si>
    <t>7.1</t>
  </si>
  <si>
    <t>30.75</t>
  </si>
  <si>
    <t>Supplementary Table 3. ABA-Induced Genes in Mesophyll Cells.</t>
  </si>
  <si>
    <r>
      <t>a</t>
    </r>
    <r>
      <rPr>
        <sz val="10"/>
        <rFont val="Arial"/>
        <family val="2"/>
      </rPr>
      <t>Describes names of probe set on Affymeterix chip.</t>
    </r>
    <r>
      <rPr>
        <vertAlign val="superscript"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Arabdidopsis Genome Initiative locus numbers.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Indicates clusters in Figure 5.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Signal Log value which </t>
    </r>
  </si>
  <si>
    <t xml:space="preserve">measures the change in expression level for a transcript between two arrays. This change is expressed as the log2 ratio. A log2 ratio of 1 is the same as a </t>
  </si>
  <si>
    <t xml:space="preserve">xyloglucan endotransglycosylase </t>
  </si>
  <si>
    <t>At4g30270</t>
  </si>
  <si>
    <t>2.2</t>
  </si>
  <si>
    <t>4.6</t>
  </si>
  <si>
    <t>5.03</t>
  </si>
  <si>
    <t>15621_f_at</t>
  </si>
  <si>
    <t>myo-inositol 1-phosphate synthase</t>
  </si>
  <si>
    <t>At2g22240</t>
  </si>
  <si>
    <t>0.00050</t>
  </si>
  <si>
    <t>0.00014</t>
  </si>
  <si>
    <t>1.21</t>
  </si>
  <si>
    <t>15625_at</t>
  </si>
  <si>
    <t>glyoxalase II</t>
  </si>
  <si>
    <t>At1g53580</t>
  </si>
  <si>
    <t>5.63</t>
  </si>
  <si>
    <t>15629_s_at</t>
  </si>
  <si>
    <t>At1g17745</t>
  </si>
  <si>
    <t>15659_at</t>
  </si>
  <si>
    <t>chlorophyll a/b binding protein</t>
  </si>
  <si>
    <t>At1g61520</t>
  </si>
  <si>
    <t>15669_s_at</t>
  </si>
  <si>
    <t>4-hydroxyphenylpyruvate dioxygenase</t>
  </si>
  <si>
    <t>At1g06570</t>
  </si>
  <si>
    <t>6.37</t>
  </si>
  <si>
    <t>15681_s_at</t>
  </si>
  <si>
    <t>farnesyl-diphosphate farnesyltransferase</t>
  </si>
  <si>
    <t>At4g34640</t>
  </si>
  <si>
    <t>0.00047</t>
  </si>
  <si>
    <t>15909_at</t>
  </si>
  <si>
    <t>At1g64850</t>
  </si>
  <si>
    <t>15967_at</t>
  </si>
  <si>
    <t>cathepsin B-like cysteine protease</t>
  </si>
  <si>
    <t>At4g01610</t>
  </si>
  <si>
    <t>0.00115</t>
  </si>
  <si>
    <t>15973_at</t>
  </si>
  <si>
    <t>cysteine proteinase RD21A</t>
  </si>
  <si>
    <t>At1g47128</t>
  </si>
  <si>
    <t>15987_at</t>
  </si>
  <si>
    <t>putative aquaporin</t>
  </si>
  <si>
    <t>At2g39010</t>
  </si>
  <si>
    <t>15997_s_at</t>
  </si>
  <si>
    <t>At1g20440</t>
  </si>
  <si>
    <t>6.28</t>
  </si>
  <si>
    <t>18.4</t>
  </si>
  <si>
    <t>16014_at</t>
  </si>
  <si>
    <t>At1g75750</t>
  </si>
  <si>
    <t>16030_s_at</t>
  </si>
  <si>
    <t>At1g01620</t>
  </si>
  <si>
    <t>0.00019</t>
  </si>
  <si>
    <t>16031_at</t>
  </si>
  <si>
    <t>ferritin 1 precursor</t>
  </si>
  <si>
    <t>At5g01600</t>
  </si>
  <si>
    <t>2.77</t>
  </si>
  <si>
    <t>16032_s_at</t>
  </si>
  <si>
    <t xml:space="preserve">thioredoxin </t>
  </si>
  <si>
    <t>16036_i_at</t>
  </si>
  <si>
    <t>16038_s_at</t>
  </si>
  <si>
    <t xml:space="preserve">dehydrin </t>
  </si>
  <si>
    <t>At5g66400</t>
  </si>
  <si>
    <t>6.83</t>
  </si>
  <si>
    <t>77.6</t>
  </si>
  <si>
    <t>16046_s_at</t>
  </si>
  <si>
    <t>light regulated protein</t>
  </si>
  <si>
    <t>At3g26740</t>
  </si>
  <si>
    <t>16047_at</t>
  </si>
  <si>
    <t>At2g25510</t>
  </si>
  <si>
    <t>16057_s_at</t>
  </si>
  <si>
    <t>acetyl-CoA carboxylase</t>
  </si>
  <si>
    <t>At5g35360</t>
  </si>
  <si>
    <t>16115_at</t>
  </si>
  <si>
    <t>homeobox protein ATHB-12</t>
  </si>
  <si>
    <t>At3g61890</t>
  </si>
  <si>
    <t>0.00096</t>
  </si>
  <si>
    <t>9.11</t>
  </si>
  <si>
    <t>16136_at</t>
  </si>
  <si>
    <t>At5g16400</t>
  </si>
  <si>
    <t>0.00025</t>
  </si>
  <si>
    <t>16172_at</t>
  </si>
  <si>
    <t>cytochrome P450 monooxygenase</t>
  </si>
  <si>
    <t>At3g26280</t>
  </si>
  <si>
    <t>16306_at</t>
  </si>
  <si>
    <t>At4g13250</t>
  </si>
  <si>
    <t>16427_at</t>
  </si>
  <si>
    <t>amino acid transport protein AAP2</t>
  </si>
  <si>
    <t>At5g09220</t>
  </si>
  <si>
    <t>16436_at</t>
  </si>
  <si>
    <t>At3g15353</t>
  </si>
  <si>
    <t>16446_at</t>
  </si>
  <si>
    <t>At3g61430</t>
  </si>
  <si>
    <t>16524_at</t>
  </si>
  <si>
    <t>aldehyde dehydrogenase</t>
  </si>
  <si>
    <t>At1g54100</t>
  </si>
  <si>
    <t>3.4</t>
  </si>
  <si>
    <t>6.61</t>
  </si>
  <si>
    <t>16540_s_at</t>
  </si>
  <si>
    <t xml:space="preserve">heme oxygenase 1 </t>
  </si>
  <si>
    <t>At2g26670</t>
  </si>
  <si>
    <t>16620_s_at</t>
  </si>
  <si>
    <t xml:space="preserve">TCH4 protein </t>
  </si>
  <si>
    <t>At5g57560</t>
  </si>
  <si>
    <t>16899_at</t>
  </si>
  <si>
    <t>photosystem II 5 KD protein</t>
  </si>
  <si>
    <t>At1g51400</t>
  </si>
  <si>
    <t>16927_s_at</t>
  </si>
  <si>
    <t>xyloglucan endo-1,4-beta-D-glucanase</t>
  </si>
  <si>
    <t>17187_at</t>
  </si>
  <si>
    <t xml:space="preserve">putative arginase </t>
  </si>
  <si>
    <t>At4g08870</t>
  </si>
  <si>
    <t>17421_s_at</t>
  </si>
  <si>
    <t xml:space="preserve">ubiquitin-conjugating enzyme </t>
  </si>
  <si>
    <t>At2g46030</t>
  </si>
  <si>
    <t>17548_s_at</t>
  </si>
  <si>
    <t>At1g09500</t>
  </si>
  <si>
    <t>8.09</t>
  </si>
  <si>
    <t>5.4</t>
  </si>
  <si>
    <t>17913_at</t>
  </si>
  <si>
    <t>At4g37300</t>
  </si>
  <si>
    <t>0.00199</t>
  </si>
  <si>
    <t>17994_r_at</t>
  </si>
  <si>
    <t>0.00061</t>
  </si>
  <si>
    <t>18273_at</t>
  </si>
  <si>
    <t>At3g50830</t>
  </si>
  <si>
    <t>0.00015</t>
  </si>
  <si>
    <t>18280_at</t>
  </si>
  <si>
    <t>At1g21000</t>
  </si>
  <si>
    <t>18290_at</t>
  </si>
  <si>
    <t>water stress-induced protein</t>
  </si>
  <si>
    <t>At1g54410</t>
  </si>
  <si>
    <t>0.00238</t>
  </si>
  <si>
    <t>14088_at</t>
  </si>
  <si>
    <t>At1g51160</t>
  </si>
  <si>
    <t>0.00033</t>
  </si>
  <si>
    <t>14089_at</t>
  </si>
  <si>
    <t>putative hydrolase</t>
  </si>
  <si>
    <t>At2g32150</t>
  </si>
  <si>
    <t>14097_at</t>
  </si>
  <si>
    <t>At2g47770</t>
  </si>
  <si>
    <t>10.1</t>
  </si>
  <si>
    <t>14108_at</t>
  </si>
  <si>
    <t>putative protein</t>
  </si>
  <si>
    <t>At4g30010</t>
  </si>
  <si>
    <t>14123_at</t>
  </si>
  <si>
    <t>MADS-box protein</t>
  </si>
  <si>
    <t>At2g45660</t>
  </si>
  <si>
    <t>14245_at</t>
  </si>
  <si>
    <t>14658_s_at</t>
  </si>
  <si>
    <t>cysteine proteinase RD19A</t>
  </si>
  <si>
    <t>At4g39090</t>
  </si>
  <si>
    <t>14689_at</t>
  </si>
  <si>
    <t>At5g67490</t>
  </si>
  <si>
    <t>0.00139</t>
  </si>
  <si>
    <t>14733_s_at</t>
  </si>
  <si>
    <t xml:space="preserve">delta-1-pyrroline 5-carboxylase synthetase </t>
  </si>
  <si>
    <t>At2g39800</t>
  </si>
  <si>
    <t>2.4</t>
  </si>
  <si>
    <t>3.57</t>
  </si>
  <si>
    <t>22.3</t>
  </si>
  <si>
    <t>14737_s_at</t>
  </si>
  <si>
    <t>alanine-glyoxylate aminotransferase</t>
  </si>
  <si>
    <t>At2g13360</t>
  </si>
  <si>
    <t>0.00079</t>
  </si>
  <si>
    <t>14832_at</t>
  </si>
  <si>
    <t xml:space="preserve">tyrosine transaminase </t>
  </si>
  <si>
    <t>At4g23600</t>
  </si>
  <si>
    <t>15003_at</t>
  </si>
  <si>
    <t>clathrin assembly protein</t>
  </si>
  <si>
    <t>At2g19790</t>
  </si>
  <si>
    <t>15018_at</t>
  </si>
  <si>
    <t>At1g79520</t>
  </si>
  <si>
    <t>0.00065</t>
  </si>
  <si>
    <t>0.00013</t>
  </si>
  <si>
    <t>4.2</t>
  </si>
  <si>
    <t>15052_at</t>
  </si>
  <si>
    <t>calcium-binding EF-hand protein</t>
  </si>
  <si>
    <t>At2g33380</t>
  </si>
  <si>
    <t>24.09</t>
  </si>
  <si>
    <t>15058_s_at</t>
  </si>
  <si>
    <t>cinnamyl-alcohol dehydrogenase</t>
  </si>
  <si>
    <t>At4g37980</t>
  </si>
  <si>
    <t>4.24</t>
  </si>
  <si>
    <t>15098_s_at</t>
  </si>
  <si>
    <t>senescence-associated protein</t>
  </si>
  <si>
    <t>At4g35770</t>
  </si>
  <si>
    <t>5.48</t>
  </si>
  <si>
    <t>15100_f_at</t>
  </si>
  <si>
    <t>plasma membrane intrinsic protein</t>
  </si>
  <si>
    <t>At4g35100</t>
  </si>
  <si>
    <t>0.00044</t>
  </si>
  <si>
    <t>0.00006</t>
  </si>
  <si>
    <t>15103_s_at</t>
  </si>
  <si>
    <t>At1g20450</t>
  </si>
  <si>
    <t>3.58</t>
  </si>
  <si>
    <t>15110_s_at</t>
  </si>
  <si>
    <t>dehydrin</t>
  </si>
  <si>
    <t>At1g76180</t>
  </si>
  <si>
    <t>0.3</t>
  </si>
  <si>
    <t>0.00024</t>
  </si>
  <si>
    <t>15147_s_at</t>
  </si>
  <si>
    <t xml:space="preserve">plasma membrane intrinsic protein </t>
  </si>
  <si>
    <t>At4g00430</t>
  </si>
  <si>
    <t>0.00074</t>
  </si>
  <si>
    <t>15154_at</t>
  </si>
  <si>
    <t>glutamine-dependent asparagine synthetase</t>
  </si>
  <si>
    <t>At3g47340</t>
  </si>
  <si>
    <t>2.7</t>
  </si>
  <si>
    <t>14.04</t>
  </si>
  <si>
    <t>15161_s_at</t>
  </si>
  <si>
    <t xml:space="preserve">lysine-ketoglutarate reductase/saccharopine </t>
  </si>
  <si>
    <t>At4g33150</t>
  </si>
  <si>
    <t>5.49</t>
  </si>
  <si>
    <t>11.2</t>
  </si>
  <si>
    <t>15164_s_at</t>
  </si>
  <si>
    <t>acyl-coA dehydrogenase</t>
  </si>
  <si>
    <t>At3g51840</t>
  </si>
  <si>
    <t>15191_at</t>
  </si>
  <si>
    <t xml:space="preserve">vacuolar H+-transporting ATPase </t>
  </si>
  <si>
    <t>At4g34720</t>
  </si>
  <si>
    <t>15202_s_at</t>
  </si>
  <si>
    <t xml:space="preserve">His-Asp Phosphotransfer Signal Transducer </t>
  </si>
  <si>
    <t>At5g39340</t>
  </si>
  <si>
    <t>15206_s_at</t>
  </si>
  <si>
    <t>K+ channel</t>
  </si>
  <si>
    <t>At1g04690</t>
  </si>
  <si>
    <t>0.00252</t>
  </si>
  <si>
    <t>15207_s_at</t>
  </si>
  <si>
    <t>At1g78680</t>
  </si>
  <si>
    <t>15356_at</t>
  </si>
  <si>
    <t>zinc finger protein</t>
  </si>
  <si>
    <t>At4g23450</t>
  </si>
  <si>
    <t>3.6</t>
  </si>
  <si>
    <t>0.00022</t>
  </si>
  <si>
    <t>15497_at</t>
  </si>
  <si>
    <t>serine/threonine protein kinase</t>
  </si>
  <si>
    <t>At4g30960</t>
  </si>
  <si>
    <t>0.00283</t>
  </si>
  <si>
    <t>3.27</t>
  </si>
  <si>
    <t>15586_s_at</t>
  </si>
  <si>
    <t xml:space="preserve">protein phosphatase ABI1 </t>
  </si>
  <si>
    <t>At4g26080</t>
  </si>
  <si>
    <t>16.4</t>
  </si>
  <si>
    <t>15607_s_at</t>
  </si>
  <si>
    <t xml:space="preserve">cyclic nucleotide-regulated ion channel </t>
  </si>
  <si>
    <t>At5g15410</t>
  </si>
  <si>
    <t>15614_s_at</t>
  </si>
  <si>
    <r>
      <t>Affy probe</t>
    </r>
    <r>
      <rPr>
        <vertAlign val="superscript"/>
        <sz val="12"/>
        <rFont val="Times New Roman"/>
        <family val="1"/>
      </rPr>
      <t>a</t>
    </r>
  </si>
  <si>
    <t>Description</t>
  </si>
  <si>
    <r>
      <t>AGI number</t>
    </r>
    <r>
      <rPr>
        <vertAlign val="superscript"/>
        <sz val="12"/>
        <rFont val="Times New Roman"/>
        <family val="1"/>
      </rPr>
      <t>b</t>
    </r>
  </si>
  <si>
    <r>
      <t>Cluster</t>
    </r>
    <r>
      <rPr>
        <vertAlign val="superscript"/>
        <sz val="12"/>
        <rFont val="Times New Roman"/>
        <family val="1"/>
      </rPr>
      <t>c</t>
    </r>
  </si>
  <si>
    <r>
      <t>Seki et al.</t>
    </r>
    <r>
      <rPr>
        <vertAlign val="superscript"/>
        <sz val="12"/>
        <rFont val="Times New Roman"/>
        <family val="1"/>
      </rPr>
      <t>g</t>
    </r>
  </si>
  <si>
    <r>
      <t>Hoth et al.</t>
    </r>
    <r>
      <rPr>
        <vertAlign val="superscript"/>
        <sz val="12"/>
        <rFont val="Times New Roman"/>
        <family val="1"/>
      </rPr>
      <t>h</t>
    </r>
  </si>
  <si>
    <r>
      <t>Ratio</t>
    </r>
    <r>
      <rPr>
        <vertAlign val="superscript"/>
        <sz val="12"/>
        <rFont val="Times New Roman"/>
        <family val="1"/>
      </rPr>
      <t>d</t>
    </r>
  </si>
  <si>
    <r>
      <t>p-value</t>
    </r>
    <r>
      <rPr>
        <vertAlign val="superscript"/>
        <sz val="12"/>
        <rFont val="Times New Roman"/>
        <family val="1"/>
      </rPr>
      <t>e</t>
    </r>
  </si>
  <si>
    <r>
      <t>Fold chge</t>
    </r>
    <r>
      <rPr>
        <vertAlign val="superscript"/>
        <sz val="12"/>
        <rFont val="Times New Roman"/>
        <family val="1"/>
      </rPr>
      <t>f</t>
    </r>
  </si>
  <si>
    <t>Ratio</t>
  </si>
  <si>
    <t>p-value</t>
  </si>
  <si>
    <t>Fold chge</t>
  </si>
  <si>
    <t>12156_at</t>
  </si>
  <si>
    <t xml:space="preserve">unknown protein </t>
  </si>
  <si>
    <t>At2g29020</t>
  </si>
  <si>
    <t>III</t>
  </si>
  <si>
    <t>0.4</t>
  </si>
  <si>
    <t>0.00108</t>
  </si>
  <si>
    <t>1.2</t>
  </si>
  <si>
    <t>0.00001</t>
  </si>
  <si>
    <t>2.3</t>
  </si>
  <si>
    <t>12186_at</t>
  </si>
  <si>
    <t>At2g46100</t>
  </si>
  <si>
    <t>1.4</t>
  </si>
  <si>
    <t>0.00038</t>
  </si>
  <si>
    <t>2.6</t>
  </si>
  <si>
    <t>0.00027</t>
  </si>
  <si>
    <t>12212_at</t>
  </si>
  <si>
    <t>At3g52070</t>
  </si>
  <si>
    <t>1.5</t>
  </si>
  <si>
    <t>0.00004</t>
  </si>
  <si>
    <t>2.8</t>
  </si>
  <si>
    <t>1.1</t>
  </si>
  <si>
    <t>2.1</t>
  </si>
  <si>
    <t>12340_at</t>
  </si>
  <si>
    <t>At1g10450</t>
  </si>
  <si>
    <t>0.00166</t>
  </si>
  <si>
    <t>3.3</t>
  </si>
  <si>
    <t>0.00053</t>
  </si>
  <si>
    <t>12457_at</t>
  </si>
  <si>
    <t>nitrate transporter</t>
  </si>
  <si>
    <t>At3g21670</t>
  </si>
  <si>
    <t>0.8</t>
  </si>
  <si>
    <t>2.5</t>
  </si>
  <si>
    <t>0.00000</t>
  </si>
  <si>
    <t>12645_at</t>
  </si>
  <si>
    <t>fibrillin precursor-like protein</t>
  </si>
  <si>
    <t>At4g22240</t>
  </si>
  <si>
    <t>I</t>
  </si>
  <si>
    <t>0.7</t>
  </si>
  <si>
    <t>1.6</t>
  </si>
  <si>
    <t>12698_at</t>
  </si>
  <si>
    <t>sugar transport protein</t>
  </si>
  <si>
    <t>At1g08920</t>
  </si>
  <si>
    <t>1.3</t>
  </si>
  <si>
    <t>1.7</t>
  </si>
  <si>
    <t>0.00002</t>
  </si>
  <si>
    <t>3.2</t>
  </si>
  <si>
    <t>3.26</t>
  </si>
  <si>
    <t>10.4</t>
  </si>
  <si>
    <t>12749_at</t>
  </si>
  <si>
    <t xml:space="preserve">cold acclimation protein </t>
  </si>
  <si>
    <t>At2g15970</t>
  </si>
  <si>
    <t>1.8</t>
  </si>
  <si>
    <t>3.5</t>
  </si>
  <si>
    <t>6.69</t>
  </si>
  <si>
    <t>6.2</t>
  </si>
  <si>
    <t>12753_at</t>
  </si>
  <si>
    <t>nonspecific lipid-transfer protein</t>
  </si>
  <si>
    <t>At2g38540</t>
  </si>
  <si>
    <t>12788_at</t>
  </si>
  <si>
    <t>unknown protein</t>
  </si>
  <si>
    <t>At1g23130</t>
  </si>
  <si>
    <t>12791_r_at</t>
  </si>
  <si>
    <t>At2g45180</t>
  </si>
  <si>
    <t>0.9</t>
  </si>
  <si>
    <t>0.83</t>
  </si>
  <si>
    <t>12793_at</t>
  </si>
  <si>
    <t>gamma glutamyl hydrolase</t>
  </si>
  <si>
    <t>At1g78670</t>
  </si>
  <si>
    <t>0.00007</t>
  </si>
  <si>
    <t>12803_s_at</t>
  </si>
  <si>
    <t>protein induced upon wounding</t>
  </si>
  <si>
    <t>At4g24220</t>
  </si>
  <si>
    <t>12860_s_at</t>
  </si>
  <si>
    <t>thioredoxin h</t>
  </si>
  <si>
    <t>At1g11530</t>
  </si>
  <si>
    <t>0.00012</t>
  </si>
  <si>
    <t>12886_s_at</t>
  </si>
  <si>
    <t>thylakoid-bound ascorbate peroxidase</t>
  </si>
  <si>
    <t>At1g77490</t>
  </si>
  <si>
    <t>0.5</t>
  </si>
  <si>
    <t>0.00036</t>
  </si>
  <si>
    <t>0.00057</t>
  </si>
  <si>
    <t>12920_at</t>
  </si>
  <si>
    <t>no hits</t>
  </si>
  <si>
    <t>13158_at</t>
  </si>
  <si>
    <t>cinnamoyl-CoA reductase</t>
  </si>
  <si>
    <t>At2g33590</t>
  </si>
  <si>
    <t>2.65</t>
  </si>
  <si>
    <t>13182_i_at</t>
  </si>
  <si>
    <t>thioredoxin</t>
  </si>
  <si>
    <t>At5g42980</t>
  </si>
  <si>
    <t>4.9</t>
  </si>
  <si>
    <t>13183_r_at</t>
  </si>
  <si>
    <t>13184_s_at</t>
  </si>
  <si>
    <t>13214_at</t>
  </si>
  <si>
    <t xml:space="preserve">chlorophyll a/b binding protein </t>
  </si>
  <si>
    <t>At3g47470</t>
  </si>
  <si>
    <t>1.70</t>
  </si>
  <si>
    <t>13242_at</t>
  </si>
  <si>
    <t>13293_s_at</t>
  </si>
  <si>
    <t>auxin regulated protein</t>
  </si>
  <si>
    <t>At2g33310</t>
  </si>
  <si>
    <t>0.00003</t>
  </si>
  <si>
    <t>13426_at</t>
  </si>
  <si>
    <t>At2g41190</t>
  </si>
  <si>
    <t>3.1</t>
  </si>
  <si>
    <t>0.00005</t>
  </si>
  <si>
    <t>4.8</t>
  </si>
  <si>
    <t>10.19</t>
  </si>
  <si>
    <t>28.6</t>
  </si>
  <si>
    <t>13590_at</t>
  </si>
  <si>
    <t>At2g21240</t>
  </si>
  <si>
    <t>0.6</t>
  </si>
  <si>
    <t>0.00009</t>
  </si>
  <si>
    <t>13785_at</t>
  </si>
  <si>
    <t>cold-regulated protein cor15b</t>
  </si>
  <si>
    <t>At2g42530</t>
  </si>
  <si>
    <t>1.9</t>
  </si>
  <si>
    <t>3.7</t>
  </si>
  <si>
    <t>2.28</t>
  </si>
  <si>
    <t>8.5</t>
  </si>
  <si>
    <t>14037_at</t>
  </si>
  <si>
    <t>cinnamyl alcohol dehydrogenase</t>
  </si>
  <si>
    <t>At1g09490</t>
  </si>
  <si>
    <t>0.00267</t>
  </si>
  <si>
    <t>4.3</t>
  </si>
  <si>
    <t>3.12</t>
  </si>
  <si>
    <t>14073_at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</si>
</sst>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E3" sqref="E3:G3"/>
    </sheetView>
  </sheetViews>
  <sheetFormatPr defaultColWidth="11.421875" defaultRowHeight="15" customHeight="1"/>
  <cols>
    <col min="1" max="1" width="11.28125" style="0" customWidth="1"/>
    <col min="2" max="2" width="27.140625" style="0" customWidth="1"/>
    <col min="3" max="6" width="8.8515625" style="0" customWidth="1"/>
    <col min="7" max="7" width="7.140625" style="0" customWidth="1"/>
    <col min="8" max="16384" width="8.8515625" style="0" customWidth="1"/>
  </cols>
  <sheetData>
    <row r="1" spans="1:12" ht="15" customHeight="1">
      <c r="A1" s="28" t="s">
        <v>95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2"/>
      <c r="B2" s="2"/>
      <c r="C2" s="1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26" t="s">
        <v>342</v>
      </c>
      <c r="B3" s="26" t="s">
        <v>343</v>
      </c>
      <c r="C3" s="26" t="s">
        <v>344</v>
      </c>
      <c r="D3" s="26" t="s">
        <v>345</v>
      </c>
      <c r="E3" s="21" t="s">
        <v>3</v>
      </c>
      <c r="F3" s="22"/>
      <c r="G3" s="23"/>
      <c r="H3" s="21" t="s">
        <v>4</v>
      </c>
      <c r="I3" s="22"/>
      <c r="J3" s="23"/>
      <c r="K3" s="24" t="s">
        <v>346</v>
      </c>
      <c r="L3" s="24" t="s">
        <v>347</v>
      </c>
    </row>
    <row r="4" spans="1:12" ht="33.75" customHeight="1">
      <c r="A4" s="27"/>
      <c r="B4" s="27"/>
      <c r="C4" s="27"/>
      <c r="D4" s="27"/>
      <c r="E4" s="4" t="s">
        <v>348</v>
      </c>
      <c r="F4" s="4" t="s">
        <v>349</v>
      </c>
      <c r="G4" s="4" t="s">
        <v>350</v>
      </c>
      <c r="H4" s="5" t="s">
        <v>351</v>
      </c>
      <c r="I4" s="4" t="s">
        <v>352</v>
      </c>
      <c r="J4" s="4" t="s">
        <v>353</v>
      </c>
      <c r="K4" s="25"/>
      <c r="L4" s="25"/>
    </row>
    <row r="5" spans="1:12" ht="15" customHeight="1">
      <c r="A5" s="6" t="s">
        <v>354</v>
      </c>
      <c r="B5" s="7" t="s">
        <v>355</v>
      </c>
      <c r="C5" s="7" t="s">
        <v>356</v>
      </c>
      <c r="D5" s="8" t="s">
        <v>357</v>
      </c>
      <c r="E5" s="9" t="s">
        <v>358</v>
      </c>
      <c r="F5" s="9" t="s">
        <v>359</v>
      </c>
      <c r="G5" s="19">
        <f>2^E5</f>
        <v>1.3195079107728942</v>
      </c>
      <c r="H5" s="9" t="s">
        <v>360</v>
      </c>
      <c r="I5" s="9" t="s">
        <v>361</v>
      </c>
      <c r="J5" s="19">
        <f>2^H5</f>
        <v>2.29739670999407</v>
      </c>
      <c r="K5" s="10"/>
      <c r="L5" s="10"/>
    </row>
    <row r="6" spans="1:12" ht="15" customHeight="1">
      <c r="A6" s="11" t="s">
        <v>363</v>
      </c>
      <c r="B6" s="12" t="s">
        <v>355</v>
      </c>
      <c r="C6" s="12" t="s">
        <v>364</v>
      </c>
      <c r="D6" s="13" t="s">
        <v>357</v>
      </c>
      <c r="E6" s="9" t="s">
        <v>365</v>
      </c>
      <c r="F6" s="9" t="s">
        <v>366</v>
      </c>
      <c r="G6" s="19">
        <f aca="true" t="shared" si="0" ref="G6:G69">2^E6</f>
        <v>2.6390158215457884</v>
      </c>
      <c r="H6" s="9">
        <v>2</v>
      </c>
      <c r="I6" s="9" t="s">
        <v>368</v>
      </c>
      <c r="J6" s="19">
        <f aca="true" t="shared" si="1" ref="J6:J69">2^H6</f>
        <v>4</v>
      </c>
      <c r="K6" s="14"/>
      <c r="L6" s="14"/>
    </row>
    <row r="7" spans="1:12" ht="15" customHeight="1">
      <c r="A7" s="11" t="s">
        <v>369</v>
      </c>
      <c r="B7" s="12" t="s">
        <v>355</v>
      </c>
      <c r="C7" s="12" t="s">
        <v>370</v>
      </c>
      <c r="D7" s="13" t="s">
        <v>357</v>
      </c>
      <c r="E7" s="9" t="s">
        <v>371</v>
      </c>
      <c r="F7" s="9" t="s">
        <v>372</v>
      </c>
      <c r="G7" s="19">
        <f t="shared" si="0"/>
        <v>2.82842712474619</v>
      </c>
      <c r="H7" s="9" t="s">
        <v>374</v>
      </c>
      <c r="I7" s="9" t="s">
        <v>361</v>
      </c>
      <c r="J7" s="19">
        <f t="shared" si="1"/>
        <v>2.1435469250725863</v>
      </c>
      <c r="K7" s="14"/>
      <c r="L7" s="14"/>
    </row>
    <row r="8" spans="1:12" ht="15" customHeight="1">
      <c r="A8" s="11" t="s">
        <v>376</v>
      </c>
      <c r="B8" s="12" t="s">
        <v>355</v>
      </c>
      <c r="C8" s="12" t="s">
        <v>377</v>
      </c>
      <c r="D8" s="13" t="s">
        <v>357</v>
      </c>
      <c r="E8" s="9" t="s">
        <v>367</v>
      </c>
      <c r="F8" s="9" t="s">
        <v>378</v>
      </c>
      <c r="G8" s="19">
        <f t="shared" si="0"/>
        <v>6.062866266041592</v>
      </c>
      <c r="H8" s="9" t="s">
        <v>379</v>
      </c>
      <c r="I8" s="9" t="s">
        <v>380</v>
      </c>
      <c r="J8" s="19">
        <f t="shared" si="1"/>
        <v>9.849155306759329</v>
      </c>
      <c r="K8" s="14"/>
      <c r="L8" s="14"/>
    </row>
    <row r="9" spans="1:12" ht="15" customHeight="1">
      <c r="A9" s="11" t="s">
        <v>381</v>
      </c>
      <c r="B9" s="12" t="s">
        <v>382</v>
      </c>
      <c r="C9" s="12" t="s">
        <v>383</v>
      </c>
      <c r="D9" s="13" t="s">
        <v>357</v>
      </c>
      <c r="E9" s="9" t="s">
        <v>384</v>
      </c>
      <c r="F9" s="9" t="s">
        <v>378</v>
      </c>
      <c r="G9" s="19">
        <f t="shared" si="0"/>
        <v>1.7411011265922482</v>
      </c>
      <c r="H9" s="9" t="s">
        <v>385</v>
      </c>
      <c r="I9" s="9" t="s">
        <v>386</v>
      </c>
      <c r="J9" s="19">
        <f t="shared" si="1"/>
        <v>5.656854249492381</v>
      </c>
      <c r="K9" s="14"/>
      <c r="L9" s="14"/>
    </row>
    <row r="10" spans="1:12" ht="15" customHeight="1">
      <c r="A10" s="11" t="s">
        <v>387</v>
      </c>
      <c r="B10" s="12" t="s">
        <v>388</v>
      </c>
      <c r="C10" s="12" t="s">
        <v>389</v>
      </c>
      <c r="D10" s="13" t="s">
        <v>390</v>
      </c>
      <c r="E10" s="9" t="s">
        <v>391</v>
      </c>
      <c r="F10" s="9" t="s">
        <v>386</v>
      </c>
      <c r="G10" s="19">
        <f t="shared" si="0"/>
        <v>1.624504792712471</v>
      </c>
      <c r="H10" s="9" t="s">
        <v>392</v>
      </c>
      <c r="I10" s="9" t="s">
        <v>386</v>
      </c>
      <c r="J10" s="19">
        <f t="shared" si="1"/>
        <v>3.031433133020796</v>
      </c>
      <c r="K10" s="14"/>
      <c r="L10" s="14"/>
    </row>
    <row r="11" spans="1:12" ht="15" customHeight="1">
      <c r="A11" s="11" t="s">
        <v>393</v>
      </c>
      <c r="B11" s="12" t="s">
        <v>394</v>
      </c>
      <c r="C11" s="12" t="s">
        <v>395</v>
      </c>
      <c r="D11" s="13" t="s">
        <v>357</v>
      </c>
      <c r="E11" s="9" t="s">
        <v>396</v>
      </c>
      <c r="F11" s="9" t="s">
        <v>386</v>
      </c>
      <c r="G11" s="19">
        <f t="shared" si="0"/>
        <v>2.4622888266898326</v>
      </c>
      <c r="H11" s="9" t="s">
        <v>397</v>
      </c>
      <c r="I11" s="9" t="s">
        <v>398</v>
      </c>
      <c r="J11" s="19">
        <f t="shared" si="1"/>
        <v>3.249009585424942</v>
      </c>
      <c r="K11" s="9" t="s">
        <v>400</v>
      </c>
      <c r="L11" s="9" t="s">
        <v>401</v>
      </c>
    </row>
    <row r="12" spans="1:12" ht="15" customHeight="1">
      <c r="A12" s="11" t="s">
        <v>402</v>
      </c>
      <c r="B12" s="12" t="s">
        <v>403</v>
      </c>
      <c r="C12" s="12" t="s">
        <v>404</v>
      </c>
      <c r="D12" s="13" t="s">
        <v>390</v>
      </c>
      <c r="E12" s="9" t="s">
        <v>405</v>
      </c>
      <c r="F12" s="9" t="s">
        <v>386</v>
      </c>
      <c r="G12" s="19">
        <f t="shared" si="0"/>
        <v>3.4822022531844965</v>
      </c>
      <c r="H12" s="9" t="s">
        <v>373</v>
      </c>
      <c r="I12" s="9" t="s">
        <v>386</v>
      </c>
      <c r="J12" s="19">
        <f t="shared" si="1"/>
        <v>6.964404506368992</v>
      </c>
      <c r="K12" s="9" t="s">
        <v>407</v>
      </c>
      <c r="L12" s="9" t="s">
        <v>408</v>
      </c>
    </row>
    <row r="13" spans="1:12" ht="15" customHeight="1">
      <c r="A13" s="11" t="s">
        <v>409</v>
      </c>
      <c r="B13" s="12" t="s">
        <v>410</v>
      </c>
      <c r="C13" s="12" t="s">
        <v>411</v>
      </c>
      <c r="D13" s="13" t="s">
        <v>390</v>
      </c>
      <c r="E13" s="9" t="s">
        <v>374</v>
      </c>
      <c r="F13" s="9" t="s">
        <v>386</v>
      </c>
      <c r="G13" s="19">
        <f t="shared" si="0"/>
        <v>2.1435469250725863</v>
      </c>
      <c r="H13" s="9" t="s">
        <v>391</v>
      </c>
      <c r="I13" s="9" t="s">
        <v>386</v>
      </c>
      <c r="J13" s="19">
        <f t="shared" si="1"/>
        <v>1.624504792712471</v>
      </c>
      <c r="K13" s="10"/>
      <c r="L13" s="10"/>
    </row>
    <row r="14" spans="1:12" ht="15" customHeight="1">
      <c r="A14" s="11" t="s">
        <v>412</v>
      </c>
      <c r="B14" s="12" t="s">
        <v>413</v>
      </c>
      <c r="C14" s="12" t="s">
        <v>414</v>
      </c>
      <c r="D14" s="13" t="s">
        <v>357</v>
      </c>
      <c r="E14" s="9" t="s">
        <v>374</v>
      </c>
      <c r="F14" s="9" t="s">
        <v>386</v>
      </c>
      <c r="G14" s="19">
        <f t="shared" si="0"/>
        <v>2.1435469250725863</v>
      </c>
      <c r="H14" s="9" t="s">
        <v>391</v>
      </c>
      <c r="I14" s="9" t="s">
        <v>372</v>
      </c>
      <c r="J14" s="19">
        <f t="shared" si="1"/>
        <v>1.624504792712471</v>
      </c>
      <c r="K14" s="10"/>
      <c r="L14" s="10"/>
    </row>
    <row r="15" spans="1:12" ht="15" customHeight="1">
      <c r="A15" s="11" t="s">
        <v>415</v>
      </c>
      <c r="B15" s="12" t="s">
        <v>355</v>
      </c>
      <c r="C15" s="12" t="s">
        <v>416</v>
      </c>
      <c r="D15" s="13" t="s">
        <v>357</v>
      </c>
      <c r="E15" s="9" t="s">
        <v>417</v>
      </c>
      <c r="F15" s="9" t="s">
        <v>386</v>
      </c>
      <c r="G15" s="19">
        <f t="shared" si="0"/>
        <v>1.8660659830736148</v>
      </c>
      <c r="H15" s="9" t="s">
        <v>417</v>
      </c>
      <c r="I15" s="9" t="s">
        <v>361</v>
      </c>
      <c r="J15" s="19">
        <f t="shared" si="1"/>
        <v>1.8660659830736148</v>
      </c>
      <c r="K15" s="9" t="s">
        <v>418</v>
      </c>
      <c r="L15" s="10"/>
    </row>
    <row r="16" spans="1:12" ht="15" customHeight="1">
      <c r="A16" s="11" t="s">
        <v>419</v>
      </c>
      <c r="B16" s="12" t="s">
        <v>420</v>
      </c>
      <c r="C16" s="12" t="s">
        <v>421</v>
      </c>
      <c r="D16" s="13" t="s">
        <v>357</v>
      </c>
      <c r="E16" s="9" t="s">
        <v>384</v>
      </c>
      <c r="F16" s="9" t="s">
        <v>422</v>
      </c>
      <c r="G16" s="19">
        <f t="shared" si="0"/>
        <v>1.7411011265922482</v>
      </c>
      <c r="H16" s="9" t="s">
        <v>371</v>
      </c>
      <c r="I16" s="9" t="s">
        <v>386</v>
      </c>
      <c r="J16" s="19">
        <f t="shared" si="1"/>
        <v>2.82842712474619</v>
      </c>
      <c r="K16" s="10"/>
      <c r="L16" s="10"/>
    </row>
    <row r="17" spans="1:12" ht="15" customHeight="1">
      <c r="A17" s="11" t="s">
        <v>423</v>
      </c>
      <c r="B17" s="12" t="s">
        <v>424</v>
      </c>
      <c r="C17" s="12" t="s">
        <v>425</v>
      </c>
      <c r="D17" s="13" t="s">
        <v>357</v>
      </c>
      <c r="E17" s="9" t="s">
        <v>391</v>
      </c>
      <c r="F17" s="9" t="s">
        <v>361</v>
      </c>
      <c r="G17" s="19">
        <f t="shared" si="0"/>
        <v>1.624504792712471</v>
      </c>
      <c r="H17" s="9">
        <v>1</v>
      </c>
      <c r="I17" s="9" t="s">
        <v>361</v>
      </c>
      <c r="J17" s="19">
        <f t="shared" si="1"/>
        <v>2</v>
      </c>
      <c r="K17" s="14"/>
      <c r="L17" s="14"/>
    </row>
    <row r="18" spans="1:12" ht="15" customHeight="1">
      <c r="A18" s="11" t="s">
        <v>426</v>
      </c>
      <c r="B18" s="12" t="s">
        <v>427</v>
      </c>
      <c r="C18" s="12" t="s">
        <v>428</v>
      </c>
      <c r="D18" s="13" t="s">
        <v>357</v>
      </c>
      <c r="E18" s="9" t="s">
        <v>384</v>
      </c>
      <c r="F18" s="9" t="s">
        <v>429</v>
      </c>
      <c r="G18" s="19">
        <f t="shared" si="0"/>
        <v>1.7411011265922482</v>
      </c>
      <c r="H18" s="9" t="s">
        <v>405</v>
      </c>
      <c r="I18" s="9" t="s">
        <v>386</v>
      </c>
      <c r="J18" s="19">
        <f t="shared" si="1"/>
        <v>3.4822022531844965</v>
      </c>
      <c r="K18" s="14"/>
      <c r="L18" s="14"/>
    </row>
    <row r="19" spans="1:12" ht="15" customHeight="1">
      <c r="A19" s="11" t="s">
        <v>430</v>
      </c>
      <c r="B19" s="12" t="s">
        <v>431</v>
      </c>
      <c r="C19" s="12" t="s">
        <v>432</v>
      </c>
      <c r="D19" s="13" t="s">
        <v>357</v>
      </c>
      <c r="E19" s="9" t="s">
        <v>433</v>
      </c>
      <c r="F19" s="9" t="s">
        <v>434</v>
      </c>
      <c r="G19" s="19">
        <f t="shared" si="0"/>
        <v>1.4142135623730951</v>
      </c>
      <c r="H19" s="9" t="s">
        <v>360</v>
      </c>
      <c r="I19" s="9" t="s">
        <v>435</v>
      </c>
      <c r="J19" s="19">
        <f t="shared" si="1"/>
        <v>2.29739670999407</v>
      </c>
      <c r="K19" s="14"/>
      <c r="L19" s="14"/>
    </row>
    <row r="20" spans="1:12" ht="15" customHeight="1">
      <c r="A20" s="11" t="s">
        <v>436</v>
      </c>
      <c r="B20" s="12" t="s">
        <v>437</v>
      </c>
      <c r="C20" s="12"/>
      <c r="D20" s="13" t="s">
        <v>357</v>
      </c>
      <c r="E20" s="9" t="s">
        <v>391</v>
      </c>
      <c r="F20" s="9" t="s">
        <v>361</v>
      </c>
      <c r="G20" s="19">
        <f t="shared" si="0"/>
        <v>1.624504792712471</v>
      </c>
      <c r="H20" s="9" t="s">
        <v>360</v>
      </c>
      <c r="I20" s="9" t="s">
        <v>386</v>
      </c>
      <c r="J20" s="19">
        <f t="shared" si="1"/>
        <v>2.29739670999407</v>
      </c>
      <c r="K20" s="10"/>
      <c r="L20" s="10"/>
    </row>
    <row r="21" spans="1:12" ht="15" customHeight="1">
      <c r="A21" s="11" t="s">
        <v>438</v>
      </c>
      <c r="B21" s="12" t="s">
        <v>439</v>
      </c>
      <c r="C21" s="12" t="s">
        <v>440</v>
      </c>
      <c r="D21" s="13" t="s">
        <v>390</v>
      </c>
      <c r="E21" s="9" t="s">
        <v>374</v>
      </c>
      <c r="F21" s="9" t="s">
        <v>386</v>
      </c>
      <c r="G21" s="19">
        <f t="shared" si="0"/>
        <v>2.1435469250725863</v>
      </c>
      <c r="H21" s="9">
        <v>2</v>
      </c>
      <c r="I21" s="9" t="s">
        <v>386</v>
      </c>
      <c r="J21" s="19">
        <f t="shared" si="1"/>
        <v>4</v>
      </c>
      <c r="K21" s="9" t="s">
        <v>441</v>
      </c>
      <c r="L21" s="10"/>
    </row>
    <row r="22" spans="1:12" ht="15" customHeight="1">
      <c r="A22" s="11" t="s">
        <v>442</v>
      </c>
      <c r="B22" s="12" t="s">
        <v>443</v>
      </c>
      <c r="C22" s="12" t="s">
        <v>444</v>
      </c>
      <c r="D22" s="13" t="s">
        <v>357</v>
      </c>
      <c r="E22" s="9" t="s">
        <v>384</v>
      </c>
      <c r="F22" s="9" t="s">
        <v>361</v>
      </c>
      <c r="G22" s="19">
        <f t="shared" si="0"/>
        <v>1.7411011265922482</v>
      </c>
      <c r="H22" s="9" t="s">
        <v>362</v>
      </c>
      <c r="I22" s="9" t="s">
        <v>361</v>
      </c>
      <c r="J22" s="19">
        <f t="shared" si="1"/>
        <v>4.924577653379664</v>
      </c>
      <c r="K22" s="10"/>
      <c r="L22" s="10"/>
    </row>
    <row r="23" spans="1:12" ht="15" customHeight="1">
      <c r="A23" s="11" t="s">
        <v>446</v>
      </c>
      <c r="B23" s="12" t="s">
        <v>443</v>
      </c>
      <c r="C23" s="12" t="s">
        <v>444</v>
      </c>
      <c r="D23" s="13" t="s">
        <v>357</v>
      </c>
      <c r="E23" s="9" t="s">
        <v>417</v>
      </c>
      <c r="F23" s="9" t="s">
        <v>386</v>
      </c>
      <c r="G23" s="19">
        <f t="shared" si="0"/>
        <v>1.8660659830736148</v>
      </c>
      <c r="H23" s="9" t="s">
        <v>367</v>
      </c>
      <c r="I23" s="9" t="s">
        <v>386</v>
      </c>
      <c r="J23" s="19">
        <f t="shared" si="1"/>
        <v>6.062866266041592</v>
      </c>
      <c r="K23" s="10"/>
      <c r="L23" s="10"/>
    </row>
    <row r="24" spans="1:12" ht="15" customHeight="1">
      <c r="A24" s="11" t="s">
        <v>447</v>
      </c>
      <c r="B24" s="12" t="s">
        <v>443</v>
      </c>
      <c r="C24" s="12" t="s">
        <v>444</v>
      </c>
      <c r="D24" s="13" t="s">
        <v>357</v>
      </c>
      <c r="E24" s="9" t="s">
        <v>360</v>
      </c>
      <c r="F24" s="9" t="s">
        <v>386</v>
      </c>
      <c r="G24" s="19">
        <f t="shared" si="0"/>
        <v>2.29739670999407</v>
      </c>
      <c r="H24" s="9" t="s">
        <v>405</v>
      </c>
      <c r="I24" s="9" t="s">
        <v>386</v>
      </c>
      <c r="J24" s="19">
        <f t="shared" si="1"/>
        <v>3.4822022531844965</v>
      </c>
      <c r="K24" s="10"/>
      <c r="L24" s="10"/>
    </row>
    <row r="25" spans="1:12" ht="15" customHeight="1">
      <c r="A25" s="11" t="s">
        <v>448</v>
      </c>
      <c r="B25" s="12" t="s">
        <v>449</v>
      </c>
      <c r="C25" s="12" t="s">
        <v>450</v>
      </c>
      <c r="D25" s="13" t="s">
        <v>357</v>
      </c>
      <c r="E25" s="9" t="s">
        <v>358</v>
      </c>
      <c r="F25" s="9" t="s">
        <v>361</v>
      </c>
      <c r="G25" s="19">
        <f t="shared" si="0"/>
        <v>1.3195079107728942</v>
      </c>
      <c r="H25" s="9" t="s">
        <v>360</v>
      </c>
      <c r="I25" s="9" t="s">
        <v>386</v>
      </c>
      <c r="J25" s="19">
        <f t="shared" si="1"/>
        <v>2.29739670999407</v>
      </c>
      <c r="K25" s="9" t="s">
        <v>451</v>
      </c>
      <c r="L25" s="10"/>
    </row>
    <row r="26" spans="1:12" ht="15" customHeight="1">
      <c r="A26" s="11" t="s">
        <v>452</v>
      </c>
      <c r="B26" s="12" t="s">
        <v>437</v>
      </c>
      <c r="C26" s="12"/>
      <c r="D26" s="13" t="s">
        <v>357</v>
      </c>
      <c r="E26" s="9" t="s">
        <v>384</v>
      </c>
      <c r="F26" s="9" t="s">
        <v>386</v>
      </c>
      <c r="G26" s="19">
        <f t="shared" si="0"/>
        <v>1.7411011265922482</v>
      </c>
      <c r="H26" s="9" t="s">
        <v>367</v>
      </c>
      <c r="I26" s="9" t="s">
        <v>386</v>
      </c>
      <c r="J26" s="19">
        <f t="shared" si="1"/>
        <v>6.062866266041592</v>
      </c>
      <c r="K26" s="10"/>
      <c r="L26" s="10"/>
    </row>
    <row r="27" spans="1:12" ht="15" customHeight="1">
      <c r="A27" s="11" t="s">
        <v>453</v>
      </c>
      <c r="B27" s="12" t="s">
        <v>454</v>
      </c>
      <c r="C27" s="12" t="s">
        <v>455</v>
      </c>
      <c r="D27" s="13" t="s">
        <v>357</v>
      </c>
      <c r="E27" s="9" t="s">
        <v>445</v>
      </c>
      <c r="F27" s="9" t="s">
        <v>456</v>
      </c>
      <c r="G27" s="19">
        <f t="shared" si="0"/>
        <v>29.857055729177837</v>
      </c>
      <c r="H27" s="9" t="s">
        <v>391</v>
      </c>
      <c r="I27" s="9" t="s">
        <v>372</v>
      </c>
      <c r="J27" s="19">
        <f t="shared" si="1"/>
        <v>1.624504792712471</v>
      </c>
      <c r="K27" s="10"/>
      <c r="L27" s="10"/>
    </row>
    <row r="28" spans="1:12" ht="15" customHeight="1">
      <c r="A28" s="11" t="s">
        <v>457</v>
      </c>
      <c r="B28" s="12" t="s">
        <v>413</v>
      </c>
      <c r="C28" s="12" t="s">
        <v>458</v>
      </c>
      <c r="D28" s="13" t="s">
        <v>390</v>
      </c>
      <c r="E28" s="9" t="s">
        <v>459</v>
      </c>
      <c r="F28" s="9" t="s">
        <v>460</v>
      </c>
      <c r="G28" s="19">
        <f t="shared" si="0"/>
        <v>8.574187700290343</v>
      </c>
      <c r="H28" s="9" t="s">
        <v>461</v>
      </c>
      <c r="I28" s="9" t="s">
        <v>386</v>
      </c>
      <c r="J28" s="19">
        <f t="shared" si="1"/>
        <v>27.857618025475972</v>
      </c>
      <c r="K28" s="9" t="s">
        <v>462</v>
      </c>
      <c r="L28" s="9" t="s">
        <v>463</v>
      </c>
    </row>
    <row r="29" spans="1:12" ht="15" customHeight="1">
      <c r="A29" s="11" t="s">
        <v>464</v>
      </c>
      <c r="B29" s="12" t="s">
        <v>413</v>
      </c>
      <c r="C29" s="12" t="s">
        <v>465</v>
      </c>
      <c r="D29" s="13" t="s">
        <v>357</v>
      </c>
      <c r="E29" s="9" t="s">
        <v>466</v>
      </c>
      <c r="F29" s="9" t="s">
        <v>456</v>
      </c>
      <c r="G29" s="19">
        <f t="shared" si="0"/>
        <v>1.515716566510398</v>
      </c>
      <c r="H29" s="9">
        <v>1</v>
      </c>
      <c r="I29" s="9" t="s">
        <v>467</v>
      </c>
      <c r="J29" s="19">
        <f t="shared" si="1"/>
        <v>2</v>
      </c>
      <c r="K29" s="10"/>
      <c r="L29" s="10"/>
    </row>
    <row r="30" spans="1:12" ht="15" customHeight="1">
      <c r="A30" s="11" t="s">
        <v>468</v>
      </c>
      <c r="B30" s="12" t="s">
        <v>469</v>
      </c>
      <c r="C30" s="12" t="s">
        <v>470</v>
      </c>
      <c r="D30" s="13" t="s">
        <v>357</v>
      </c>
      <c r="E30" s="9" t="s">
        <v>466</v>
      </c>
      <c r="F30" s="9" t="s">
        <v>386</v>
      </c>
      <c r="G30" s="19">
        <f t="shared" si="0"/>
        <v>1.515716566510398</v>
      </c>
      <c r="H30" s="9" t="s">
        <v>471</v>
      </c>
      <c r="I30" s="9" t="s">
        <v>386</v>
      </c>
      <c r="J30" s="19">
        <f t="shared" si="1"/>
        <v>3.7321319661472296</v>
      </c>
      <c r="K30" s="9" t="s">
        <v>473</v>
      </c>
      <c r="L30" s="9" t="s">
        <v>474</v>
      </c>
    </row>
    <row r="31" spans="1:12" ht="15" customHeight="1">
      <c r="A31" s="11" t="s">
        <v>475</v>
      </c>
      <c r="B31" s="12" t="s">
        <v>476</v>
      </c>
      <c r="C31" s="12" t="s">
        <v>477</v>
      </c>
      <c r="D31" s="13" t="s">
        <v>357</v>
      </c>
      <c r="E31" s="9" t="s">
        <v>433</v>
      </c>
      <c r="F31" s="9" t="s">
        <v>478</v>
      </c>
      <c r="G31" s="19">
        <f t="shared" si="0"/>
        <v>1.4142135623730951</v>
      </c>
      <c r="H31" s="9" t="s">
        <v>375</v>
      </c>
      <c r="I31" s="9" t="s">
        <v>386</v>
      </c>
      <c r="J31" s="19">
        <f t="shared" si="1"/>
        <v>4.2870938501451725</v>
      </c>
      <c r="K31" s="9" t="s">
        <v>480</v>
      </c>
      <c r="L31" s="10"/>
    </row>
    <row r="32" spans="1:12" ht="15" customHeight="1">
      <c r="A32" s="11" t="s">
        <v>481</v>
      </c>
      <c r="B32" s="12" t="s">
        <v>224</v>
      </c>
      <c r="C32" s="12" t="s">
        <v>225</v>
      </c>
      <c r="D32" s="13" t="s">
        <v>357</v>
      </c>
      <c r="E32" s="9">
        <v>1</v>
      </c>
      <c r="F32" s="9" t="s">
        <v>386</v>
      </c>
      <c r="G32" s="19">
        <f t="shared" si="0"/>
        <v>2</v>
      </c>
      <c r="H32" s="9" t="s">
        <v>358</v>
      </c>
      <c r="I32" s="9" t="s">
        <v>226</v>
      </c>
      <c r="J32" s="19">
        <f t="shared" si="1"/>
        <v>1.3195079107728942</v>
      </c>
      <c r="K32" s="10"/>
      <c r="L32" s="10"/>
    </row>
    <row r="33" spans="1:12" ht="15" customHeight="1">
      <c r="A33" s="11" t="s">
        <v>227</v>
      </c>
      <c r="B33" s="12" t="s">
        <v>413</v>
      </c>
      <c r="C33" s="12" t="s">
        <v>228</v>
      </c>
      <c r="D33" s="13" t="s">
        <v>357</v>
      </c>
      <c r="E33" s="9" t="s">
        <v>433</v>
      </c>
      <c r="F33" s="9" t="s">
        <v>229</v>
      </c>
      <c r="G33" s="19">
        <f t="shared" si="0"/>
        <v>1.4142135623730951</v>
      </c>
      <c r="H33" s="9">
        <v>1</v>
      </c>
      <c r="I33" s="9" t="s">
        <v>456</v>
      </c>
      <c r="J33" s="19">
        <f t="shared" si="1"/>
        <v>2</v>
      </c>
      <c r="K33" s="10"/>
      <c r="L33" s="10"/>
    </row>
    <row r="34" spans="1:12" ht="15" customHeight="1">
      <c r="A34" s="11" t="s">
        <v>230</v>
      </c>
      <c r="B34" s="12" t="s">
        <v>231</v>
      </c>
      <c r="C34" s="12" t="s">
        <v>232</v>
      </c>
      <c r="D34" s="13" t="s">
        <v>357</v>
      </c>
      <c r="E34" s="9" t="s">
        <v>365</v>
      </c>
      <c r="F34" s="9" t="s">
        <v>398</v>
      </c>
      <c r="G34" s="19">
        <f t="shared" si="0"/>
        <v>2.6390158215457884</v>
      </c>
      <c r="H34" s="9" t="s">
        <v>385</v>
      </c>
      <c r="I34" s="9" t="s">
        <v>386</v>
      </c>
      <c r="J34" s="19">
        <f t="shared" si="1"/>
        <v>5.656854249492381</v>
      </c>
      <c r="K34" s="10"/>
      <c r="L34" s="10"/>
    </row>
    <row r="35" spans="1:12" ht="15" customHeight="1">
      <c r="A35" s="11" t="s">
        <v>233</v>
      </c>
      <c r="B35" s="12" t="s">
        <v>413</v>
      </c>
      <c r="C35" s="12" t="s">
        <v>234</v>
      </c>
      <c r="D35" s="13" t="s">
        <v>357</v>
      </c>
      <c r="E35" s="9" t="s">
        <v>392</v>
      </c>
      <c r="F35" s="9" t="s">
        <v>386</v>
      </c>
      <c r="G35" s="19">
        <f t="shared" si="0"/>
        <v>3.031433133020796</v>
      </c>
      <c r="H35" s="9" t="s">
        <v>375</v>
      </c>
      <c r="I35" s="9" t="s">
        <v>361</v>
      </c>
      <c r="J35" s="19">
        <f t="shared" si="1"/>
        <v>4.2870938501451725</v>
      </c>
      <c r="K35" s="9" t="s">
        <v>235</v>
      </c>
      <c r="L35" s="9">
        <v>205</v>
      </c>
    </row>
    <row r="36" spans="1:12" ht="15" customHeight="1">
      <c r="A36" s="11" t="s">
        <v>236</v>
      </c>
      <c r="B36" s="12" t="s">
        <v>237</v>
      </c>
      <c r="C36" s="12" t="s">
        <v>238</v>
      </c>
      <c r="D36" s="13" t="s">
        <v>357</v>
      </c>
      <c r="E36" s="9" t="s">
        <v>466</v>
      </c>
      <c r="F36" s="9" t="s">
        <v>372</v>
      </c>
      <c r="G36" s="19">
        <f t="shared" si="0"/>
        <v>1.515716566510398</v>
      </c>
      <c r="H36" s="9" t="s">
        <v>391</v>
      </c>
      <c r="I36" s="9" t="s">
        <v>361</v>
      </c>
      <c r="J36" s="19">
        <f t="shared" si="1"/>
        <v>1.624504792712471</v>
      </c>
      <c r="K36" s="10"/>
      <c r="L36" s="10"/>
    </row>
    <row r="37" spans="1:12" ht="15" customHeight="1">
      <c r="A37" s="11" t="s">
        <v>239</v>
      </c>
      <c r="B37" s="12" t="s">
        <v>240</v>
      </c>
      <c r="C37" s="12" t="s">
        <v>241</v>
      </c>
      <c r="D37" s="13" t="s">
        <v>357</v>
      </c>
      <c r="E37" s="9" t="s">
        <v>371</v>
      </c>
      <c r="F37" s="9" t="s">
        <v>372</v>
      </c>
      <c r="G37" s="19">
        <f t="shared" si="0"/>
        <v>2.82842712474619</v>
      </c>
      <c r="H37" s="9" t="s">
        <v>397</v>
      </c>
      <c r="I37" s="9" t="s">
        <v>386</v>
      </c>
      <c r="J37" s="19">
        <f t="shared" si="1"/>
        <v>3.249009585424942</v>
      </c>
      <c r="K37" s="10"/>
      <c r="L37" s="10"/>
    </row>
    <row r="38" spans="1:12" ht="15" customHeight="1">
      <c r="A38" s="11" t="s">
        <v>242</v>
      </c>
      <c r="B38" s="12" t="s">
        <v>437</v>
      </c>
      <c r="C38" s="12"/>
      <c r="D38" s="13" t="s">
        <v>357</v>
      </c>
      <c r="E38" s="9" t="s">
        <v>391</v>
      </c>
      <c r="F38" s="9" t="s">
        <v>386</v>
      </c>
      <c r="G38" s="19">
        <f t="shared" si="0"/>
        <v>1.624504792712471</v>
      </c>
      <c r="H38" s="9" t="s">
        <v>375</v>
      </c>
      <c r="I38" s="9" t="s">
        <v>386</v>
      </c>
      <c r="J38" s="19">
        <f t="shared" si="1"/>
        <v>4.2870938501451725</v>
      </c>
      <c r="K38" s="10"/>
      <c r="L38" s="10"/>
    </row>
    <row r="39" spans="1:12" ht="15" customHeight="1">
      <c r="A39" s="11" t="s">
        <v>243</v>
      </c>
      <c r="B39" s="12" t="s">
        <v>244</v>
      </c>
      <c r="C39" s="12" t="s">
        <v>245</v>
      </c>
      <c r="D39" s="13" t="s">
        <v>357</v>
      </c>
      <c r="E39" s="9" t="s">
        <v>360</v>
      </c>
      <c r="F39" s="9" t="s">
        <v>386</v>
      </c>
      <c r="G39" s="19">
        <f t="shared" si="0"/>
        <v>2.29739670999407</v>
      </c>
      <c r="H39" s="9">
        <v>1</v>
      </c>
      <c r="I39" s="9" t="s">
        <v>386</v>
      </c>
      <c r="J39" s="19">
        <f t="shared" si="1"/>
        <v>2</v>
      </c>
      <c r="K39" s="10"/>
      <c r="L39" s="10"/>
    </row>
    <row r="40" spans="1:12" ht="15" customHeight="1">
      <c r="A40" s="11" t="s">
        <v>246</v>
      </c>
      <c r="B40" s="12" t="s">
        <v>413</v>
      </c>
      <c r="C40" s="12" t="s">
        <v>247</v>
      </c>
      <c r="D40" s="13" t="s">
        <v>357</v>
      </c>
      <c r="E40" s="9" t="s">
        <v>433</v>
      </c>
      <c r="F40" s="9" t="s">
        <v>386</v>
      </c>
      <c r="G40" s="19">
        <f t="shared" si="0"/>
        <v>1.4142135623730951</v>
      </c>
      <c r="H40" s="9" t="s">
        <v>384</v>
      </c>
      <c r="I40" s="9" t="s">
        <v>248</v>
      </c>
      <c r="J40" s="19">
        <f t="shared" si="1"/>
        <v>1.7411011265922482</v>
      </c>
      <c r="K40" s="10"/>
      <c r="L40" s="10"/>
    </row>
    <row r="41" spans="1:12" ht="15" customHeight="1">
      <c r="A41" s="11" t="s">
        <v>249</v>
      </c>
      <c r="B41" s="12" t="s">
        <v>250</v>
      </c>
      <c r="C41" s="12" t="s">
        <v>251</v>
      </c>
      <c r="D41" s="13" t="s">
        <v>357</v>
      </c>
      <c r="E41" s="9" t="s">
        <v>252</v>
      </c>
      <c r="F41" s="9" t="s">
        <v>386</v>
      </c>
      <c r="G41" s="19">
        <f t="shared" si="0"/>
        <v>5.278031643091577</v>
      </c>
      <c r="H41" s="9">
        <v>4</v>
      </c>
      <c r="I41" s="9" t="s">
        <v>386</v>
      </c>
      <c r="J41" s="19">
        <f t="shared" si="1"/>
        <v>16</v>
      </c>
      <c r="K41" s="9" t="s">
        <v>253</v>
      </c>
      <c r="L41" s="9" t="s">
        <v>254</v>
      </c>
    </row>
    <row r="42" spans="1:12" ht="15" customHeight="1">
      <c r="A42" s="11" t="s">
        <v>255</v>
      </c>
      <c r="B42" s="12" t="s">
        <v>256</v>
      </c>
      <c r="C42" s="12" t="s">
        <v>257</v>
      </c>
      <c r="D42" s="13" t="s">
        <v>357</v>
      </c>
      <c r="E42" s="9" t="s">
        <v>466</v>
      </c>
      <c r="F42" s="9" t="s">
        <v>372</v>
      </c>
      <c r="G42" s="19">
        <f t="shared" si="0"/>
        <v>1.515716566510398</v>
      </c>
      <c r="H42" s="9" t="s">
        <v>466</v>
      </c>
      <c r="I42" s="9" t="s">
        <v>258</v>
      </c>
      <c r="J42" s="19">
        <f t="shared" si="1"/>
        <v>1.515716566510398</v>
      </c>
      <c r="K42" s="10"/>
      <c r="L42" s="10"/>
    </row>
    <row r="43" spans="1:12" ht="15" customHeight="1">
      <c r="A43" s="11" t="s">
        <v>259</v>
      </c>
      <c r="B43" s="12" t="s">
        <v>260</v>
      </c>
      <c r="C43" s="12" t="s">
        <v>261</v>
      </c>
      <c r="D43" s="13" t="s">
        <v>357</v>
      </c>
      <c r="E43" s="9">
        <v>1</v>
      </c>
      <c r="F43" s="9" t="s">
        <v>386</v>
      </c>
      <c r="G43" s="19">
        <f t="shared" si="0"/>
        <v>2</v>
      </c>
      <c r="H43" s="9" t="s">
        <v>397</v>
      </c>
      <c r="I43" s="9" t="s">
        <v>386</v>
      </c>
      <c r="J43" s="19">
        <f t="shared" si="1"/>
        <v>3.249009585424942</v>
      </c>
      <c r="K43" s="10"/>
      <c r="L43" s="10"/>
    </row>
    <row r="44" spans="1:12" ht="15" customHeight="1">
      <c r="A44" s="11" t="s">
        <v>262</v>
      </c>
      <c r="B44" s="12" t="s">
        <v>263</v>
      </c>
      <c r="C44" s="12" t="s">
        <v>264</v>
      </c>
      <c r="D44" s="13" t="s">
        <v>357</v>
      </c>
      <c r="E44" s="9" t="s">
        <v>417</v>
      </c>
      <c r="F44" s="9" t="s">
        <v>361</v>
      </c>
      <c r="G44" s="19">
        <f t="shared" si="0"/>
        <v>1.8660659830736148</v>
      </c>
      <c r="H44" s="9" t="s">
        <v>391</v>
      </c>
      <c r="I44" s="9" t="s">
        <v>368</v>
      </c>
      <c r="J44" s="19">
        <f t="shared" si="1"/>
        <v>1.624504792712471</v>
      </c>
      <c r="K44" s="10"/>
      <c r="L44" s="10"/>
    </row>
    <row r="45" spans="1:12" ht="15" customHeight="1">
      <c r="A45" s="11" t="s">
        <v>265</v>
      </c>
      <c r="B45" s="12" t="s">
        <v>413</v>
      </c>
      <c r="C45" s="12" t="s">
        <v>266</v>
      </c>
      <c r="D45" s="13" t="s">
        <v>357</v>
      </c>
      <c r="E45" s="9" t="s">
        <v>406</v>
      </c>
      <c r="F45" s="9" t="s">
        <v>267</v>
      </c>
      <c r="G45" s="19">
        <f t="shared" si="0"/>
        <v>11.31370849898476</v>
      </c>
      <c r="H45" s="9" t="s">
        <v>375</v>
      </c>
      <c r="I45" s="9" t="s">
        <v>268</v>
      </c>
      <c r="J45" s="19">
        <f t="shared" si="1"/>
        <v>4.2870938501451725</v>
      </c>
      <c r="K45" s="10"/>
      <c r="L45" s="9" t="s">
        <v>269</v>
      </c>
    </row>
    <row r="46" spans="1:12" ht="15" customHeight="1">
      <c r="A46" s="11" t="s">
        <v>270</v>
      </c>
      <c r="B46" s="12" t="s">
        <v>271</v>
      </c>
      <c r="C46" s="12" t="s">
        <v>272</v>
      </c>
      <c r="D46" s="13" t="s">
        <v>390</v>
      </c>
      <c r="E46" s="9" t="s">
        <v>396</v>
      </c>
      <c r="F46" s="9" t="s">
        <v>460</v>
      </c>
      <c r="G46" s="19">
        <f t="shared" si="0"/>
        <v>2.4622888266898326</v>
      </c>
      <c r="H46" s="9" t="s">
        <v>461</v>
      </c>
      <c r="I46" s="9" t="s">
        <v>386</v>
      </c>
      <c r="J46" s="19">
        <f t="shared" si="1"/>
        <v>27.857618025475972</v>
      </c>
      <c r="K46" s="9" t="s">
        <v>273</v>
      </c>
      <c r="L46" s="9">
        <v>18</v>
      </c>
    </row>
    <row r="47" spans="1:12" ht="15" customHeight="1">
      <c r="A47" s="11" t="s">
        <v>274</v>
      </c>
      <c r="B47" s="12" t="s">
        <v>275</v>
      </c>
      <c r="C47" s="12" t="s">
        <v>276</v>
      </c>
      <c r="D47" s="13" t="s">
        <v>357</v>
      </c>
      <c r="E47" s="9" t="s">
        <v>384</v>
      </c>
      <c r="F47" s="9" t="s">
        <v>386</v>
      </c>
      <c r="G47" s="19">
        <f t="shared" si="0"/>
        <v>1.7411011265922482</v>
      </c>
      <c r="H47" s="9" t="s">
        <v>367</v>
      </c>
      <c r="I47" s="9" t="s">
        <v>386</v>
      </c>
      <c r="J47" s="19">
        <f t="shared" si="1"/>
        <v>6.062866266041592</v>
      </c>
      <c r="K47" s="9" t="s">
        <v>277</v>
      </c>
      <c r="L47" s="10"/>
    </row>
    <row r="48" spans="1:12" ht="15" customHeight="1">
      <c r="A48" s="11" t="s">
        <v>278</v>
      </c>
      <c r="B48" s="12" t="s">
        <v>279</v>
      </c>
      <c r="C48" s="12" t="s">
        <v>280</v>
      </c>
      <c r="D48" s="13" t="s">
        <v>357</v>
      </c>
      <c r="E48" s="9" t="s">
        <v>374</v>
      </c>
      <c r="F48" s="9" t="s">
        <v>361</v>
      </c>
      <c r="G48" s="19">
        <f t="shared" si="0"/>
        <v>2.1435469250725863</v>
      </c>
      <c r="H48" s="9" t="s">
        <v>396</v>
      </c>
      <c r="I48" s="9" t="s">
        <v>386</v>
      </c>
      <c r="J48" s="19">
        <f t="shared" si="1"/>
        <v>2.4622888266898326</v>
      </c>
      <c r="K48" s="9" t="s">
        <v>281</v>
      </c>
      <c r="L48" s="10"/>
    </row>
    <row r="49" spans="1:12" ht="15" customHeight="1">
      <c r="A49" s="11" t="s">
        <v>282</v>
      </c>
      <c r="B49" s="12" t="s">
        <v>283</v>
      </c>
      <c r="C49" s="12" t="s">
        <v>284</v>
      </c>
      <c r="D49" s="13" t="s">
        <v>357</v>
      </c>
      <c r="E49" s="9" t="s">
        <v>433</v>
      </c>
      <c r="F49" s="9" t="s">
        <v>285</v>
      </c>
      <c r="G49" s="19">
        <f t="shared" si="0"/>
        <v>1.4142135623730951</v>
      </c>
      <c r="H49" s="9" t="s">
        <v>360</v>
      </c>
      <c r="I49" s="9" t="s">
        <v>286</v>
      </c>
      <c r="J49" s="19">
        <f t="shared" si="1"/>
        <v>2.29739670999407</v>
      </c>
      <c r="K49" s="10"/>
      <c r="L49" s="10"/>
    </row>
    <row r="50" spans="1:12" ht="15" customHeight="1">
      <c r="A50" s="11" t="s">
        <v>287</v>
      </c>
      <c r="B50" s="12" t="s">
        <v>413</v>
      </c>
      <c r="C50" s="12" t="s">
        <v>288</v>
      </c>
      <c r="D50" s="13" t="s">
        <v>357</v>
      </c>
      <c r="E50" s="9">
        <v>1</v>
      </c>
      <c r="F50" s="9" t="s">
        <v>386</v>
      </c>
      <c r="G50" s="19">
        <f t="shared" si="0"/>
        <v>2</v>
      </c>
      <c r="H50" s="9" t="s">
        <v>471</v>
      </c>
      <c r="I50" s="9" t="s">
        <v>386</v>
      </c>
      <c r="J50" s="19">
        <f t="shared" si="1"/>
        <v>3.7321319661472296</v>
      </c>
      <c r="K50" s="9" t="s">
        <v>289</v>
      </c>
      <c r="L50" s="10"/>
    </row>
    <row r="51" spans="1:12" ht="15" customHeight="1">
      <c r="A51" s="11" t="s">
        <v>290</v>
      </c>
      <c r="B51" s="12" t="s">
        <v>291</v>
      </c>
      <c r="C51" s="12" t="s">
        <v>292</v>
      </c>
      <c r="D51" s="13" t="s">
        <v>390</v>
      </c>
      <c r="E51" s="9" t="s">
        <v>293</v>
      </c>
      <c r="F51" s="9" t="s">
        <v>294</v>
      </c>
      <c r="G51" s="19">
        <f t="shared" si="0"/>
        <v>1.2311444133449163</v>
      </c>
      <c r="H51" s="9" t="s">
        <v>365</v>
      </c>
      <c r="I51" s="9" t="s">
        <v>386</v>
      </c>
      <c r="J51" s="19">
        <f t="shared" si="1"/>
        <v>2.6390158215457884</v>
      </c>
      <c r="K51" s="10"/>
      <c r="L51" s="10"/>
    </row>
    <row r="52" spans="1:12" ht="15" customHeight="1">
      <c r="A52" s="11" t="s">
        <v>295</v>
      </c>
      <c r="B52" s="12" t="s">
        <v>296</v>
      </c>
      <c r="C52" s="12" t="s">
        <v>297</v>
      </c>
      <c r="D52" s="13" t="s">
        <v>357</v>
      </c>
      <c r="E52" s="9" t="s">
        <v>293</v>
      </c>
      <c r="F52" s="9" t="s">
        <v>298</v>
      </c>
      <c r="G52" s="19">
        <f t="shared" si="0"/>
        <v>1.2311444133449163</v>
      </c>
      <c r="H52" s="9" t="s">
        <v>396</v>
      </c>
      <c r="I52" s="9" t="s">
        <v>386</v>
      </c>
      <c r="J52" s="19">
        <f t="shared" si="1"/>
        <v>2.4622888266898326</v>
      </c>
      <c r="K52" s="10"/>
      <c r="L52" s="10"/>
    </row>
    <row r="53" spans="1:12" ht="15" customHeight="1">
      <c r="A53" s="11" t="s">
        <v>299</v>
      </c>
      <c r="B53" s="12" t="s">
        <v>300</v>
      </c>
      <c r="C53" s="12" t="s">
        <v>301</v>
      </c>
      <c r="D53" s="13" t="s">
        <v>357</v>
      </c>
      <c r="E53" s="9" t="s">
        <v>252</v>
      </c>
      <c r="F53" s="9" t="s">
        <v>386</v>
      </c>
      <c r="G53" s="19">
        <f t="shared" si="0"/>
        <v>5.278031643091577</v>
      </c>
      <c r="H53" s="9" t="s">
        <v>302</v>
      </c>
      <c r="I53" s="9" t="s">
        <v>386</v>
      </c>
      <c r="J53" s="19">
        <f t="shared" si="1"/>
        <v>6.498019170849885</v>
      </c>
      <c r="K53" s="9" t="s">
        <v>303</v>
      </c>
      <c r="L53" s="10"/>
    </row>
    <row r="54" spans="1:12" ht="15" customHeight="1">
      <c r="A54" s="11" t="s">
        <v>304</v>
      </c>
      <c r="B54" s="12" t="s">
        <v>305</v>
      </c>
      <c r="C54" s="12" t="s">
        <v>306</v>
      </c>
      <c r="D54" s="13" t="s">
        <v>357</v>
      </c>
      <c r="E54" s="9" t="s">
        <v>385</v>
      </c>
      <c r="F54" s="9" t="s">
        <v>478</v>
      </c>
      <c r="G54" s="19">
        <f t="shared" si="0"/>
        <v>5.656854249492381</v>
      </c>
      <c r="H54" s="9" t="s">
        <v>406</v>
      </c>
      <c r="I54" s="9" t="s">
        <v>372</v>
      </c>
      <c r="J54" s="19">
        <f t="shared" si="1"/>
        <v>11.31370849898476</v>
      </c>
      <c r="K54" s="9" t="s">
        <v>307</v>
      </c>
      <c r="L54" s="9" t="s">
        <v>308</v>
      </c>
    </row>
    <row r="55" spans="1:12" ht="15" customHeight="1">
      <c r="A55" s="11" t="s">
        <v>309</v>
      </c>
      <c r="B55" s="12" t="s">
        <v>310</v>
      </c>
      <c r="C55" s="12" t="s">
        <v>311</v>
      </c>
      <c r="D55" s="13" t="s">
        <v>357</v>
      </c>
      <c r="E55" s="9" t="s">
        <v>384</v>
      </c>
      <c r="F55" s="9" t="s">
        <v>380</v>
      </c>
      <c r="G55" s="19">
        <f t="shared" si="0"/>
        <v>1.7411011265922482</v>
      </c>
      <c r="H55" s="9" t="s">
        <v>371</v>
      </c>
      <c r="I55" s="9" t="s">
        <v>386</v>
      </c>
      <c r="J55" s="19">
        <f t="shared" si="1"/>
        <v>2.82842712474619</v>
      </c>
      <c r="K55" s="10"/>
      <c r="L55" s="10"/>
    </row>
    <row r="56" spans="1:12" ht="15" customHeight="1">
      <c r="A56" s="11" t="s">
        <v>312</v>
      </c>
      <c r="B56" s="12" t="s">
        <v>313</v>
      </c>
      <c r="C56" s="12" t="s">
        <v>314</v>
      </c>
      <c r="D56" s="13" t="s">
        <v>357</v>
      </c>
      <c r="E56" s="9" t="s">
        <v>396</v>
      </c>
      <c r="F56" s="9" t="s">
        <v>386</v>
      </c>
      <c r="G56" s="19">
        <f t="shared" si="0"/>
        <v>2.4622888266898326</v>
      </c>
      <c r="H56" s="9" t="s">
        <v>365</v>
      </c>
      <c r="I56" s="9" t="s">
        <v>386</v>
      </c>
      <c r="J56" s="19">
        <f t="shared" si="1"/>
        <v>2.6390158215457884</v>
      </c>
      <c r="K56" s="10"/>
      <c r="L56" s="10"/>
    </row>
    <row r="57" spans="1:12" ht="15" customHeight="1">
      <c r="A57" s="11" t="s">
        <v>315</v>
      </c>
      <c r="B57" s="12" t="s">
        <v>316</v>
      </c>
      <c r="C57" s="12" t="s">
        <v>317</v>
      </c>
      <c r="D57" s="13" t="s">
        <v>357</v>
      </c>
      <c r="E57" s="9" t="s">
        <v>466</v>
      </c>
      <c r="F57" s="9" t="s">
        <v>380</v>
      </c>
      <c r="G57" s="19">
        <f t="shared" si="0"/>
        <v>1.515716566510398</v>
      </c>
      <c r="H57" s="9">
        <v>1</v>
      </c>
      <c r="I57" s="9" t="s">
        <v>467</v>
      </c>
      <c r="J57" s="19">
        <f t="shared" si="1"/>
        <v>2</v>
      </c>
      <c r="K57" s="10"/>
      <c r="L57" s="10"/>
    </row>
    <row r="58" spans="1:12" ht="15" customHeight="1">
      <c r="A58" s="11" t="s">
        <v>318</v>
      </c>
      <c r="B58" s="12" t="s">
        <v>319</v>
      </c>
      <c r="C58" s="12" t="s">
        <v>320</v>
      </c>
      <c r="D58" s="13" t="s">
        <v>357</v>
      </c>
      <c r="E58" s="9" t="s">
        <v>433</v>
      </c>
      <c r="F58" s="9" t="s">
        <v>460</v>
      </c>
      <c r="G58" s="19">
        <f t="shared" si="0"/>
        <v>1.4142135623730951</v>
      </c>
      <c r="H58" s="9" t="s">
        <v>391</v>
      </c>
      <c r="I58" s="9" t="s">
        <v>321</v>
      </c>
      <c r="J58" s="19">
        <f t="shared" si="1"/>
        <v>1.624504792712471</v>
      </c>
      <c r="K58" s="10"/>
      <c r="L58" s="10"/>
    </row>
    <row r="59" spans="1:12" ht="15" customHeight="1">
      <c r="A59" s="11" t="s">
        <v>322</v>
      </c>
      <c r="B59" s="12" t="s">
        <v>420</v>
      </c>
      <c r="C59" s="12" t="s">
        <v>323</v>
      </c>
      <c r="D59" s="13" t="s">
        <v>357</v>
      </c>
      <c r="E59" s="9" t="s">
        <v>459</v>
      </c>
      <c r="F59" s="9" t="s">
        <v>380</v>
      </c>
      <c r="G59" s="19">
        <f t="shared" si="0"/>
        <v>8.574187700290343</v>
      </c>
      <c r="H59" s="9" t="s">
        <v>417</v>
      </c>
      <c r="I59" s="9" t="s">
        <v>456</v>
      </c>
      <c r="J59" s="19">
        <f t="shared" si="1"/>
        <v>1.8660659830736148</v>
      </c>
      <c r="K59" s="10"/>
      <c r="L59" s="10"/>
    </row>
    <row r="60" spans="1:12" ht="15" customHeight="1">
      <c r="A60" s="11" t="s">
        <v>324</v>
      </c>
      <c r="B60" s="12" t="s">
        <v>325</v>
      </c>
      <c r="C60" s="12" t="s">
        <v>326</v>
      </c>
      <c r="D60" s="13" t="s">
        <v>357</v>
      </c>
      <c r="E60" s="9" t="s">
        <v>327</v>
      </c>
      <c r="F60" s="9" t="s">
        <v>456</v>
      </c>
      <c r="G60" s="19">
        <f t="shared" si="0"/>
        <v>12.125732532083184</v>
      </c>
      <c r="H60" s="9" t="s">
        <v>471</v>
      </c>
      <c r="I60" s="9" t="s">
        <v>328</v>
      </c>
      <c r="J60" s="19">
        <f t="shared" si="1"/>
        <v>3.7321319661472296</v>
      </c>
      <c r="K60" s="10"/>
      <c r="L60" s="9">
        <v>26</v>
      </c>
    </row>
    <row r="61" spans="1:12" ht="15" customHeight="1">
      <c r="A61" s="11" t="s">
        <v>329</v>
      </c>
      <c r="B61" s="12" t="s">
        <v>330</v>
      </c>
      <c r="C61" s="12" t="s">
        <v>331</v>
      </c>
      <c r="D61" s="13" t="s">
        <v>357</v>
      </c>
      <c r="E61" s="9" t="s">
        <v>384</v>
      </c>
      <c r="F61" s="9" t="s">
        <v>332</v>
      </c>
      <c r="G61" s="19">
        <f t="shared" si="0"/>
        <v>1.7411011265922482</v>
      </c>
      <c r="H61" s="9" t="s">
        <v>302</v>
      </c>
      <c r="I61" s="9" t="s">
        <v>372</v>
      </c>
      <c r="J61" s="19">
        <f t="shared" si="1"/>
        <v>6.498019170849885</v>
      </c>
      <c r="K61" s="9" t="s">
        <v>333</v>
      </c>
      <c r="L61" s="9" t="s">
        <v>399</v>
      </c>
    </row>
    <row r="62" spans="1:12" ht="15" customHeight="1">
      <c r="A62" s="11" t="s">
        <v>334</v>
      </c>
      <c r="B62" s="12" t="s">
        <v>335</v>
      </c>
      <c r="C62" s="12" t="s">
        <v>336</v>
      </c>
      <c r="D62" s="13" t="s">
        <v>357</v>
      </c>
      <c r="E62" s="9" t="s">
        <v>466</v>
      </c>
      <c r="F62" s="9" t="s">
        <v>286</v>
      </c>
      <c r="G62" s="19">
        <f t="shared" si="0"/>
        <v>1.515716566510398</v>
      </c>
      <c r="H62" s="9" t="s">
        <v>472</v>
      </c>
      <c r="I62" s="9" t="s">
        <v>386</v>
      </c>
      <c r="J62" s="19">
        <f t="shared" si="1"/>
        <v>12.996038341699768</v>
      </c>
      <c r="K62" s="10"/>
      <c r="L62" s="9" t="s">
        <v>337</v>
      </c>
    </row>
    <row r="63" spans="1:12" ht="15" customHeight="1">
      <c r="A63" s="11" t="s">
        <v>338</v>
      </c>
      <c r="B63" s="12" t="s">
        <v>339</v>
      </c>
      <c r="C63" s="12" t="s">
        <v>340</v>
      </c>
      <c r="D63" s="13" t="s">
        <v>357</v>
      </c>
      <c r="E63" s="9" t="s">
        <v>384</v>
      </c>
      <c r="F63" s="9" t="s">
        <v>294</v>
      </c>
      <c r="G63" s="19">
        <f t="shared" si="0"/>
        <v>1.7411011265922482</v>
      </c>
      <c r="H63" s="9" t="s">
        <v>362</v>
      </c>
      <c r="I63" s="9" t="s">
        <v>386</v>
      </c>
      <c r="J63" s="19">
        <f t="shared" si="1"/>
        <v>4.924577653379664</v>
      </c>
      <c r="K63" s="10"/>
      <c r="L63" s="10"/>
    </row>
    <row r="64" spans="1:12" ht="15" customHeight="1">
      <c r="A64" s="11" t="s">
        <v>341</v>
      </c>
      <c r="B64" s="12" t="s">
        <v>98</v>
      </c>
      <c r="C64" s="12" t="s">
        <v>99</v>
      </c>
      <c r="D64" s="13" t="s">
        <v>357</v>
      </c>
      <c r="E64" s="9" t="s">
        <v>100</v>
      </c>
      <c r="F64" s="9" t="s">
        <v>386</v>
      </c>
      <c r="G64" s="19">
        <f t="shared" si="0"/>
        <v>4.5947934199881395</v>
      </c>
      <c r="H64" s="9" t="s">
        <v>399</v>
      </c>
      <c r="I64" s="9" t="s">
        <v>386</v>
      </c>
      <c r="J64" s="19">
        <f t="shared" si="1"/>
        <v>9.189586839976279</v>
      </c>
      <c r="K64" s="9" t="s">
        <v>102</v>
      </c>
      <c r="L64" s="10"/>
    </row>
    <row r="65" spans="1:12" ht="15" customHeight="1">
      <c r="A65" s="11" t="s">
        <v>103</v>
      </c>
      <c r="B65" s="12" t="s">
        <v>104</v>
      </c>
      <c r="C65" s="12" t="s">
        <v>105</v>
      </c>
      <c r="D65" s="13" t="s">
        <v>357</v>
      </c>
      <c r="E65" s="9" t="s">
        <v>360</v>
      </c>
      <c r="F65" s="9" t="s">
        <v>106</v>
      </c>
      <c r="G65" s="19">
        <f t="shared" si="0"/>
        <v>2.29739670999407</v>
      </c>
      <c r="H65" s="9" t="s">
        <v>252</v>
      </c>
      <c r="I65" s="9" t="s">
        <v>107</v>
      </c>
      <c r="J65" s="19">
        <f t="shared" si="1"/>
        <v>5.278031643091577</v>
      </c>
      <c r="K65" s="9" t="s">
        <v>108</v>
      </c>
      <c r="L65" s="10"/>
    </row>
    <row r="66" spans="1:12" ht="15" customHeight="1">
      <c r="A66" s="11" t="s">
        <v>109</v>
      </c>
      <c r="B66" s="12" t="s">
        <v>110</v>
      </c>
      <c r="C66" s="12" t="s">
        <v>111</v>
      </c>
      <c r="D66" s="13" t="s">
        <v>390</v>
      </c>
      <c r="E66" s="9" t="s">
        <v>371</v>
      </c>
      <c r="F66" s="9" t="s">
        <v>386</v>
      </c>
      <c r="G66" s="19">
        <f t="shared" si="0"/>
        <v>2.82842712474619</v>
      </c>
      <c r="H66" s="9" t="s">
        <v>367</v>
      </c>
      <c r="I66" s="9" t="s">
        <v>386</v>
      </c>
      <c r="J66" s="19">
        <f t="shared" si="1"/>
        <v>6.062866266041592</v>
      </c>
      <c r="K66" s="9" t="s">
        <v>112</v>
      </c>
      <c r="L66" s="10"/>
    </row>
    <row r="67" spans="1:12" ht="15" customHeight="1">
      <c r="A67" s="11" t="s">
        <v>113</v>
      </c>
      <c r="B67" s="12" t="s">
        <v>413</v>
      </c>
      <c r="C67" s="12" t="s">
        <v>114</v>
      </c>
      <c r="D67" s="13" t="s">
        <v>357</v>
      </c>
      <c r="E67" s="9" t="s">
        <v>392</v>
      </c>
      <c r="F67" s="9" t="s">
        <v>361</v>
      </c>
      <c r="G67" s="19">
        <f t="shared" si="0"/>
        <v>3.031433133020796</v>
      </c>
      <c r="H67" s="9" t="s">
        <v>396</v>
      </c>
      <c r="I67" s="9" t="s">
        <v>460</v>
      </c>
      <c r="J67" s="19">
        <f t="shared" si="1"/>
        <v>2.4622888266898326</v>
      </c>
      <c r="K67" s="10"/>
      <c r="L67" s="10"/>
    </row>
    <row r="68" spans="1:12" ht="15" customHeight="1">
      <c r="A68" s="11" t="s">
        <v>115</v>
      </c>
      <c r="B68" s="12" t="s">
        <v>116</v>
      </c>
      <c r="C68" s="12" t="s">
        <v>117</v>
      </c>
      <c r="D68" s="13" t="s">
        <v>357</v>
      </c>
      <c r="E68" s="9" t="s">
        <v>358</v>
      </c>
      <c r="F68" s="9" t="s">
        <v>386</v>
      </c>
      <c r="G68" s="19">
        <f t="shared" si="0"/>
        <v>1.3195079107728942</v>
      </c>
      <c r="H68" s="9" t="s">
        <v>391</v>
      </c>
      <c r="I68" s="9" t="s">
        <v>286</v>
      </c>
      <c r="J68" s="19">
        <f t="shared" si="1"/>
        <v>1.624504792712471</v>
      </c>
      <c r="K68" s="10"/>
      <c r="L68" s="10"/>
    </row>
    <row r="69" spans="1:12" ht="15" customHeight="1">
      <c r="A69" s="11" t="s">
        <v>118</v>
      </c>
      <c r="B69" s="12" t="s">
        <v>119</v>
      </c>
      <c r="C69" s="12" t="s">
        <v>120</v>
      </c>
      <c r="D69" s="13" t="s">
        <v>357</v>
      </c>
      <c r="E69" s="9" t="s">
        <v>417</v>
      </c>
      <c r="F69" s="9" t="s">
        <v>361</v>
      </c>
      <c r="G69" s="19">
        <f t="shared" si="0"/>
        <v>1.8660659830736148</v>
      </c>
      <c r="H69" s="9" t="s">
        <v>302</v>
      </c>
      <c r="I69" s="9" t="s">
        <v>456</v>
      </c>
      <c r="J69" s="19">
        <f t="shared" si="1"/>
        <v>6.498019170849885</v>
      </c>
      <c r="K69" s="9" t="s">
        <v>121</v>
      </c>
      <c r="L69" s="10"/>
    </row>
    <row r="70" spans="1:12" ht="15" customHeight="1">
      <c r="A70" s="11" t="s">
        <v>122</v>
      </c>
      <c r="B70" s="12" t="s">
        <v>123</v>
      </c>
      <c r="C70" s="12" t="s">
        <v>124</v>
      </c>
      <c r="D70" s="13" t="s">
        <v>357</v>
      </c>
      <c r="E70" s="9" t="s">
        <v>362</v>
      </c>
      <c r="F70" s="9" t="s">
        <v>125</v>
      </c>
      <c r="G70" s="19">
        <f aca="true" t="shared" si="2" ref="G70:G123">2^E70</f>
        <v>4.924577653379664</v>
      </c>
      <c r="H70" s="9" t="s">
        <v>362</v>
      </c>
      <c r="I70" s="9" t="s">
        <v>361</v>
      </c>
      <c r="J70" s="19">
        <f aca="true" t="shared" si="3" ref="J70:J130">2^H70</f>
        <v>4.924577653379664</v>
      </c>
      <c r="K70" s="10"/>
      <c r="L70" s="10"/>
    </row>
    <row r="71" spans="1:12" ht="15" customHeight="1">
      <c r="A71" s="11" t="s">
        <v>126</v>
      </c>
      <c r="B71" s="12" t="s">
        <v>413</v>
      </c>
      <c r="C71" s="12" t="s">
        <v>127</v>
      </c>
      <c r="D71" s="13" t="s">
        <v>357</v>
      </c>
      <c r="E71" s="9" t="s">
        <v>360</v>
      </c>
      <c r="F71" s="9" t="s">
        <v>361</v>
      </c>
      <c r="G71" s="19">
        <f t="shared" si="2"/>
        <v>2.29739670999407</v>
      </c>
      <c r="H71" s="9" t="s">
        <v>396</v>
      </c>
      <c r="I71" s="9" t="s">
        <v>361</v>
      </c>
      <c r="J71" s="19">
        <f t="shared" si="3"/>
        <v>2.4622888266898326</v>
      </c>
      <c r="K71" s="10"/>
      <c r="L71" s="10"/>
    </row>
    <row r="72" spans="1:12" ht="15" customHeight="1">
      <c r="A72" s="11" t="s">
        <v>128</v>
      </c>
      <c r="B72" s="12" t="s">
        <v>129</v>
      </c>
      <c r="C72" s="12" t="s">
        <v>130</v>
      </c>
      <c r="D72" s="13" t="s">
        <v>357</v>
      </c>
      <c r="E72" s="9" t="s">
        <v>358</v>
      </c>
      <c r="F72" s="9" t="s">
        <v>131</v>
      </c>
      <c r="G72" s="19">
        <f t="shared" si="2"/>
        <v>1.3195079107728942</v>
      </c>
      <c r="H72" s="9">
        <v>2</v>
      </c>
      <c r="I72" s="9" t="s">
        <v>386</v>
      </c>
      <c r="J72" s="19">
        <f t="shared" si="3"/>
        <v>4</v>
      </c>
      <c r="K72" s="10"/>
      <c r="L72" s="10"/>
    </row>
    <row r="73" spans="1:12" ht="15" customHeight="1">
      <c r="A73" s="11" t="s">
        <v>132</v>
      </c>
      <c r="B73" s="12" t="s">
        <v>133</v>
      </c>
      <c r="C73" s="12" t="s">
        <v>134</v>
      </c>
      <c r="D73" s="13" t="s">
        <v>357</v>
      </c>
      <c r="E73" s="9" t="s">
        <v>466</v>
      </c>
      <c r="F73" s="9" t="s">
        <v>361</v>
      </c>
      <c r="G73" s="19">
        <f t="shared" si="2"/>
        <v>1.515716566510398</v>
      </c>
      <c r="H73" s="9" t="s">
        <v>417</v>
      </c>
      <c r="I73" s="9" t="s">
        <v>386</v>
      </c>
      <c r="J73" s="19">
        <f t="shared" si="3"/>
        <v>1.8660659830736148</v>
      </c>
      <c r="K73" s="10"/>
      <c r="L73" s="10"/>
    </row>
    <row r="74" spans="1:12" ht="15" customHeight="1">
      <c r="A74" s="11" t="s">
        <v>135</v>
      </c>
      <c r="B74" s="12" t="s">
        <v>136</v>
      </c>
      <c r="C74" s="12" t="s">
        <v>137</v>
      </c>
      <c r="D74" s="13" t="s">
        <v>357</v>
      </c>
      <c r="E74" s="9" t="s">
        <v>374</v>
      </c>
      <c r="F74" s="9" t="s">
        <v>386</v>
      </c>
      <c r="G74" s="19">
        <f t="shared" si="2"/>
        <v>2.1435469250725863</v>
      </c>
      <c r="H74" s="9" t="s">
        <v>417</v>
      </c>
      <c r="I74" s="9" t="s">
        <v>386</v>
      </c>
      <c r="J74" s="19">
        <f t="shared" si="3"/>
        <v>1.8660659830736148</v>
      </c>
      <c r="K74" s="10"/>
      <c r="L74" s="10"/>
    </row>
    <row r="75" spans="1:12" ht="15" customHeight="1">
      <c r="A75" s="11" t="s">
        <v>138</v>
      </c>
      <c r="B75" s="12" t="s">
        <v>413</v>
      </c>
      <c r="C75" s="12" t="s">
        <v>139</v>
      </c>
      <c r="D75" s="13" t="s">
        <v>390</v>
      </c>
      <c r="E75" s="9" t="s">
        <v>417</v>
      </c>
      <c r="F75" s="9" t="s">
        <v>386</v>
      </c>
      <c r="G75" s="19">
        <f t="shared" si="2"/>
        <v>1.8660659830736148</v>
      </c>
      <c r="H75" s="9" t="s">
        <v>100</v>
      </c>
      <c r="I75" s="9" t="s">
        <v>386</v>
      </c>
      <c r="J75" s="19">
        <f t="shared" si="3"/>
        <v>4.5947934199881395</v>
      </c>
      <c r="K75" s="9" t="s">
        <v>140</v>
      </c>
      <c r="L75" s="9" t="s">
        <v>141</v>
      </c>
    </row>
    <row r="76" spans="1:12" ht="15" customHeight="1">
      <c r="A76" s="11" t="s">
        <v>142</v>
      </c>
      <c r="B76" s="12" t="s">
        <v>413</v>
      </c>
      <c r="C76" s="12" t="s">
        <v>143</v>
      </c>
      <c r="D76" s="13" t="s">
        <v>357</v>
      </c>
      <c r="E76" s="9" t="s">
        <v>471</v>
      </c>
      <c r="F76" s="9" t="s">
        <v>386</v>
      </c>
      <c r="G76" s="19">
        <f t="shared" si="2"/>
        <v>3.7321319661472296</v>
      </c>
      <c r="H76" s="9" t="s">
        <v>417</v>
      </c>
      <c r="I76" s="9" t="s">
        <v>398</v>
      </c>
      <c r="J76" s="19">
        <f t="shared" si="3"/>
        <v>1.8660659830736148</v>
      </c>
      <c r="K76" s="10"/>
      <c r="L76" s="10"/>
    </row>
    <row r="77" spans="1:12" ht="15" customHeight="1">
      <c r="A77" s="11" t="s">
        <v>144</v>
      </c>
      <c r="B77" s="12" t="s">
        <v>296</v>
      </c>
      <c r="C77" s="12" t="s">
        <v>145</v>
      </c>
      <c r="D77" s="13" t="s">
        <v>357</v>
      </c>
      <c r="E77" s="9">
        <v>1</v>
      </c>
      <c r="F77" s="9" t="s">
        <v>386</v>
      </c>
      <c r="G77" s="19">
        <f t="shared" si="2"/>
        <v>2</v>
      </c>
      <c r="H77" s="9" t="s">
        <v>391</v>
      </c>
      <c r="I77" s="9" t="s">
        <v>146</v>
      </c>
      <c r="J77" s="19">
        <f t="shared" si="3"/>
        <v>1.624504792712471</v>
      </c>
      <c r="K77" s="10"/>
      <c r="L77" s="10"/>
    </row>
    <row r="78" spans="1:12" ht="15" customHeight="1">
      <c r="A78" s="11" t="s">
        <v>147</v>
      </c>
      <c r="B78" s="12" t="s">
        <v>148</v>
      </c>
      <c r="C78" s="12" t="s">
        <v>149</v>
      </c>
      <c r="D78" s="13" t="s">
        <v>390</v>
      </c>
      <c r="E78" s="9" t="s">
        <v>433</v>
      </c>
      <c r="F78" s="9" t="s">
        <v>386</v>
      </c>
      <c r="G78" s="19">
        <f t="shared" si="2"/>
        <v>1.4142135623730951</v>
      </c>
      <c r="H78" s="9" t="s">
        <v>399</v>
      </c>
      <c r="I78" s="9" t="s">
        <v>386</v>
      </c>
      <c r="J78" s="19">
        <f t="shared" si="3"/>
        <v>9.189586839976279</v>
      </c>
      <c r="K78" s="9" t="s">
        <v>150</v>
      </c>
      <c r="L78" s="10"/>
    </row>
    <row r="79" spans="1:12" ht="15" customHeight="1">
      <c r="A79" s="11" t="s">
        <v>151</v>
      </c>
      <c r="B79" s="12" t="s">
        <v>152</v>
      </c>
      <c r="C79" s="12" t="s">
        <v>444</v>
      </c>
      <c r="D79" s="13" t="s">
        <v>357</v>
      </c>
      <c r="E79" s="9" t="s">
        <v>466</v>
      </c>
      <c r="F79" s="9" t="s">
        <v>386</v>
      </c>
      <c r="G79" s="19">
        <f t="shared" si="2"/>
        <v>1.515716566510398</v>
      </c>
      <c r="H79" s="9" t="s">
        <v>374</v>
      </c>
      <c r="I79" s="9" t="s">
        <v>386</v>
      </c>
      <c r="J79" s="19">
        <f t="shared" si="3"/>
        <v>2.1435469250725863</v>
      </c>
      <c r="K79" s="10"/>
      <c r="L79" s="10"/>
    </row>
    <row r="80" spans="1:12" ht="15" customHeight="1">
      <c r="A80" s="11" t="s">
        <v>153</v>
      </c>
      <c r="B80" s="12" t="s">
        <v>437</v>
      </c>
      <c r="C80" s="12"/>
      <c r="D80" s="13" t="s">
        <v>357</v>
      </c>
      <c r="E80" s="9" t="s">
        <v>433</v>
      </c>
      <c r="F80" s="9" t="s">
        <v>386</v>
      </c>
      <c r="G80" s="19">
        <f t="shared" si="2"/>
        <v>1.4142135623730951</v>
      </c>
      <c r="H80" s="9">
        <v>1</v>
      </c>
      <c r="I80" s="9" t="s">
        <v>386</v>
      </c>
      <c r="J80" s="19">
        <f t="shared" si="3"/>
        <v>2</v>
      </c>
      <c r="K80" s="10"/>
      <c r="L80" s="10"/>
    </row>
    <row r="81" spans="1:12" ht="15" customHeight="1">
      <c r="A81" s="11" t="s">
        <v>154</v>
      </c>
      <c r="B81" s="12" t="s">
        <v>155</v>
      </c>
      <c r="C81" s="12" t="s">
        <v>156</v>
      </c>
      <c r="D81" s="13" t="s">
        <v>390</v>
      </c>
      <c r="E81" s="9">
        <v>3</v>
      </c>
      <c r="F81" s="9" t="s">
        <v>386</v>
      </c>
      <c r="G81" s="19">
        <f t="shared" si="2"/>
        <v>8</v>
      </c>
      <c r="H81" s="9" t="s">
        <v>479</v>
      </c>
      <c r="I81" s="9" t="s">
        <v>386</v>
      </c>
      <c r="J81" s="19">
        <f t="shared" si="3"/>
        <v>19.69831061351866</v>
      </c>
      <c r="K81" s="9" t="s">
        <v>157</v>
      </c>
      <c r="L81" s="9" t="s">
        <v>158</v>
      </c>
    </row>
    <row r="82" spans="1:12" ht="15" customHeight="1">
      <c r="A82" s="11" t="s">
        <v>159</v>
      </c>
      <c r="B82" s="12" t="s">
        <v>160</v>
      </c>
      <c r="C82" s="12" t="s">
        <v>161</v>
      </c>
      <c r="D82" s="13" t="s">
        <v>357</v>
      </c>
      <c r="E82" s="9">
        <v>1</v>
      </c>
      <c r="F82" s="9" t="s">
        <v>386</v>
      </c>
      <c r="G82" s="19">
        <f t="shared" si="2"/>
        <v>2</v>
      </c>
      <c r="H82" s="9" t="s">
        <v>391</v>
      </c>
      <c r="I82" s="9" t="s">
        <v>361</v>
      </c>
      <c r="J82" s="19">
        <f t="shared" si="3"/>
        <v>1.624504792712471</v>
      </c>
      <c r="K82" s="10"/>
      <c r="L82" s="10"/>
    </row>
    <row r="83" spans="1:12" ht="15" customHeight="1">
      <c r="A83" s="11" t="s">
        <v>162</v>
      </c>
      <c r="B83" s="12" t="s">
        <v>413</v>
      </c>
      <c r="C83" s="12" t="s">
        <v>163</v>
      </c>
      <c r="D83" s="13" t="s">
        <v>357</v>
      </c>
      <c r="E83" s="9" t="s">
        <v>358</v>
      </c>
      <c r="F83" s="9" t="s">
        <v>467</v>
      </c>
      <c r="G83" s="19">
        <f t="shared" si="2"/>
        <v>1.3195079107728942</v>
      </c>
      <c r="H83" s="9" t="s">
        <v>466</v>
      </c>
      <c r="I83" s="9" t="s">
        <v>456</v>
      </c>
      <c r="J83" s="19">
        <f t="shared" si="3"/>
        <v>1.515716566510398</v>
      </c>
      <c r="K83" s="10"/>
      <c r="L83" s="10"/>
    </row>
    <row r="84" spans="1:12" ht="15" customHeight="1">
      <c r="A84" s="11" t="s">
        <v>164</v>
      </c>
      <c r="B84" s="12" t="s">
        <v>165</v>
      </c>
      <c r="C84" s="12" t="s">
        <v>166</v>
      </c>
      <c r="D84" s="13" t="s">
        <v>357</v>
      </c>
      <c r="E84" s="9" t="s">
        <v>391</v>
      </c>
      <c r="F84" s="9" t="s">
        <v>434</v>
      </c>
      <c r="G84" s="19">
        <f t="shared" si="2"/>
        <v>1.624504792712471</v>
      </c>
      <c r="H84" s="9" t="s">
        <v>391</v>
      </c>
      <c r="I84" s="9" t="s">
        <v>422</v>
      </c>
      <c r="J84" s="19">
        <f t="shared" si="3"/>
        <v>1.624504792712471</v>
      </c>
      <c r="K84" s="10"/>
      <c r="L84" s="10"/>
    </row>
    <row r="85" spans="1:12" ht="15" customHeight="1">
      <c r="A85" s="11" t="s">
        <v>167</v>
      </c>
      <c r="B85" s="12" t="s">
        <v>168</v>
      </c>
      <c r="C85" s="12" t="s">
        <v>169</v>
      </c>
      <c r="D85" s="13" t="s">
        <v>390</v>
      </c>
      <c r="E85" s="9">
        <v>1</v>
      </c>
      <c r="F85" s="9" t="s">
        <v>170</v>
      </c>
      <c r="G85" s="19">
        <f t="shared" si="2"/>
        <v>2</v>
      </c>
      <c r="H85" s="9" t="s">
        <v>472</v>
      </c>
      <c r="I85" s="9" t="s">
        <v>398</v>
      </c>
      <c r="J85" s="19">
        <f t="shared" si="3"/>
        <v>12.996038341699768</v>
      </c>
      <c r="K85" s="9" t="s">
        <v>171</v>
      </c>
      <c r="L85" s="9">
        <v>58</v>
      </c>
    </row>
    <row r="86" spans="1:12" ht="15" customHeight="1">
      <c r="A86" s="11" t="s">
        <v>172</v>
      </c>
      <c r="B86" s="12" t="s">
        <v>443</v>
      </c>
      <c r="C86" s="12" t="s">
        <v>173</v>
      </c>
      <c r="D86" s="13" t="s">
        <v>357</v>
      </c>
      <c r="E86" s="9" t="s">
        <v>466</v>
      </c>
      <c r="F86" s="9" t="s">
        <v>174</v>
      </c>
      <c r="G86" s="19">
        <f t="shared" si="2"/>
        <v>1.515716566510398</v>
      </c>
      <c r="H86" s="9" t="s">
        <v>391</v>
      </c>
      <c r="I86" s="9" t="s">
        <v>332</v>
      </c>
      <c r="J86" s="19">
        <f t="shared" si="3"/>
        <v>1.624504792712471</v>
      </c>
      <c r="K86" s="10"/>
      <c r="L86" s="10"/>
    </row>
    <row r="87" spans="1:12" ht="15" customHeight="1">
      <c r="A87" s="11" t="s">
        <v>175</v>
      </c>
      <c r="B87" s="12" t="s">
        <v>176</v>
      </c>
      <c r="C87" s="12" t="s">
        <v>177</v>
      </c>
      <c r="D87" s="13" t="s">
        <v>357</v>
      </c>
      <c r="E87" s="9" t="s">
        <v>360</v>
      </c>
      <c r="F87" s="9" t="s">
        <v>226</v>
      </c>
      <c r="G87" s="19">
        <f t="shared" si="2"/>
        <v>2.29739670999407</v>
      </c>
      <c r="H87" s="9" t="s">
        <v>375</v>
      </c>
      <c r="I87" s="9" t="s">
        <v>434</v>
      </c>
      <c r="J87" s="19">
        <f t="shared" si="3"/>
        <v>4.2870938501451725</v>
      </c>
      <c r="K87" s="10"/>
      <c r="L87" s="9" t="s">
        <v>459</v>
      </c>
    </row>
    <row r="88" spans="1:12" ht="15" customHeight="1">
      <c r="A88" s="11" t="s">
        <v>178</v>
      </c>
      <c r="B88" s="12" t="s">
        <v>413</v>
      </c>
      <c r="C88" s="12" t="s">
        <v>179</v>
      </c>
      <c r="D88" s="13" t="s">
        <v>357</v>
      </c>
      <c r="E88" s="9">
        <v>1</v>
      </c>
      <c r="F88" s="9" t="s">
        <v>398</v>
      </c>
      <c r="G88" s="19">
        <f t="shared" si="2"/>
        <v>2</v>
      </c>
      <c r="H88" s="9" t="s">
        <v>252</v>
      </c>
      <c r="I88" s="9" t="s">
        <v>267</v>
      </c>
      <c r="J88" s="19">
        <f t="shared" si="3"/>
        <v>5.278031643091577</v>
      </c>
      <c r="K88" s="10"/>
      <c r="L88" s="10"/>
    </row>
    <row r="89" spans="1:12" ht="15" customHeight="1">
      <c r="A89" s="11" t="s">
        <v>180</v>
      </c>
      <c r="B89" s="12" t="s">
        <v>181</v>
      </c>
      <c r="C89" s="12" t="s">
        <v>182</v>
      </c>
      <c r="D89" s="13" t="s">
        <v>357</v>
      </c>
      <c r="E89" s="9" t="s">
        <v>360</v>
      </c>
      <c r="F89" s="9" t="s">
        <v>286</v>
      </c>
      <c r="G89" s="19">
        <f t="shared" si="2"/>
        <v>2.29739670999407</v>
      </c>
      <c r="H89" s="9" t="s">
        <v>397</v>
      </c>
      <c r="I89" s="9" t="s">
        <v>268</v>
      </c>
      <c r="J89" s="19">
        <f t="shared" si="3"/>
        <v>3.249009585424942</v>
      </c>
      <c r="K89" s="10"/>
      <c r="L89" s="10"/>
    </row>
    <row r="90" spans="1:12" ht="15" customHeight="1">
      <c r="A90" s="11" t="s">
        <v>183</v>
      </c>
      <c r="B90" s="12" t="s">
        <v>413</v>
      </c>
      <c r="C90" s="12" t="s">
        <v>184</v>
      </c>
      <c r="D90" s="13" t="s">
        <v>357</v>
      </c>
      <c r="E90" s="9">
        <v>1</v>
      </c>
      <c r="F90" s="9" t="s">
        <v>386</v>
      </c>
      <c r="G90" s="19">
        <f t="shared" si="2"/>
        <v>2</v>
      </c>
      <c r="H90" s="9" t="s">
        <v>466</v>
      </c>
      <c r="I90" s="9" t="s">
        <v>460</v>
      </c>
      <c r="J90" s="19">
        <f t="shared" si="3"/>
        <v>1.515716566510398</v>
      </c>
      <c r="K90" s="10"/>
      <c r="L90" s="10"/>
    </row>
    <row r="91" spans="1:12" ht="15" customHeight="1">
      <c r="A91" s="11" t="s">
        <v>185</v>
      </c>
      <c r="B91" s="12" t="s">
        <v>283</v>
      </c>
      <c r="C91" s="12" t="s">
        <v>186</v>
      </c>
      <c r="D91" s="13" t="s">
        <v>357</v>
      </c>
      <c r="E91" s="9" t="s">
        <v>374</v>
      </c>
      <c r="F91" s="9" t="s">
        <v>361</v>
      </c>
      <c r="G91" s="19">
        <f t="shared" si="2"/>
        <v>2.1435469250725863</v>
      </c>
      <c r="H91" s="9" t="s">
        <v>397</v>
      </c>
      <c r="I91" s="9" t="s">
        <v>386</v>
      </c>
      <c r="J91" s="19">
        <f t="shared" si="3"/>
        <v>3.249009585424942</v>
      </c>
      <c r="K91" s="10"/>
      <c r="L91" s="10"/>
    </row>
    <row r="92" spans="1:12" ht="15" customHeight="1">
      <c r="A92" s="11" t="s">
        <v>187</v>
      </c>
      <c r="B92" s="12" t="s">
        <v>188</v>
      </c>
      <c r="C92" s="12" t="s">
        <v>189</v>
      </c>
      <c r="D92" s="13" t="s">
        <v>390</v>
      </c>
      <c r="E92" s="9" t="s">
        <v>471</v>
      </c>
      <c r="F92" s="9" t="s">
        <v>386</v>
      </c>
      <c r="G92" s="19">
        <f t="shared" si="2"/>
        <v>3.7321319661472296</v>
      </c>
      <c r="H92" s="9" t="s">
        <v>190</v>
      </c>
      <c r="I92" s="9" t="s">
        <v>386</v>
      </c>
      <c r="J92" s="19">
        <f t="shared" si="3"/>
        <v>10.556063286183152</v>
      </c>
      <c r="K92" s="9" t="s">
        <v>191</v>
      </c>
      <c r="L92" s="10"/>
    </row>
    <row r="93" spans="1:12" ht="15" customHeight="1">
      <c r="A93" s="11" t="s">
        <v>192</v>
      </c>
      <c r="B93" s="12" t="s">
        <v>193</v>
      </c>
      <c r="C93" s="12" t="s">
        <v>194</v>
      </c>
      <c r="D93" s="13" t="s">
        <v>357</v>
      </c>
      <c r="E93" s="9" t="s">
        <v>293</v>
      </c>
      <c r="F93" s="9" t="s">
        <v>131</v>
      </c>
      <c r="G93" s="19">
        <f t="shared" si="2"/>
        <v>1.2311444133449163</v>
      </c>
      <c r="H93" s="9" t="s">
        <v>384</v>
      </c>
      <c r="I93" s="9" t="s">
        <v>386</v>
      </c>
      <c r="J93" s="19">
        <f t="shared" si="3"/>
        <v>1.7411011265922482</v>
      </c>
      <c r="K93" s="10"/>
      <c r="L93" s="10"/>
    </row>
    <row r="94" spans="1:12" ht="15" customHeight="1">
      <c r="A94" s="11" t="s">
        <v>195</v>
      </c>
      <c r="B94" s="12" t="s">
        <v>196</v>
      </c>
      <c r="C94" s="12" t="s">
        <v>197</v>
      </c>
      <c r="D94" s="13" t="s">
        <v>357</v>
      </c>
      <c r="E94" s="9" t="s">
        <v>391</v>
      </c>
      <c r="F94" s="9" t="s">
        <v>361</v>
      </c>
      <c r="G94" s="19">
        <f t="shared" si="2"/>
        <v>1.624504792712471</v>
      </c>
      <c r="H94" s="9">
        <v>1</v>
      </c>
      <c r="I94" s="9" t="s">
        <v>386</v>
      </c>
      <c r="J94" s="19">
        <f t="shared" si="3"/>
        <v>2</v>
      </c>
      <c r="K94" s="10"/>
      <c r="L94" s="10"/>
    </row>
    <row r="95" spans="1:12" ht="15" customHeight="1">
      <c r="A95" s="11" t="s">
        <v>198</v>
      </c>
      <c r="B95" s="12" t="s">
        <v>199</v>
      </c>
      <c r="C95" s="12" t="s">
        <v>200</v>
      </c>
      <c r="D95" s="13" t="s">
        <v>357</v>
      </c>
      <c r="E95" s="9" t="s">
        <v>417</v>
      </c>
      <c r="F95" s="9" t="s">
        <v>467</v>
      </c>
      <c r="G95" s="19">
        <f t="shared" si="2"/>
        <v>1.8660659830736148</v>
      </c>
      <c r="H95" s="9" t="s">
        <v>466</v>
      </c>
      <c r="I95" s="9" t="s">
        <v>268</v>
      </c>
      <c r="J95" s="19">
        <f t="shared" si="3"/>
        <v>1.515716566510398</v>
      </c>
      <c r="K95" s="10"/>
      <c r="L95" s="10"/>
    </row>
    <row r="96" spans="1:12" ht="15" customHeight="1">
      <c r="A96" s="11" t="s">
        <v>201</v>
      </c>
      <c r="B96" s="12" t="s">
        <v>202</v>
      </c>
      <c r="C96" s="12" t="s">
        <v>99</v>
      </c>
      <c r="D96" s="13" t="s">
        <v>357</v>
      </c>
      <c r="E96" s="9" t="s">
        <v>362</v>
      </c>
      <c r="F96" s="9" t="s">
        <v>386</v>
      </c>
      <c r="G96" s="19">
        <f t="shared" si="2"/>
        <v>4.924577653379664</v>
      </c>
      <c r="H96" s="9" t="s">
        <v>392</v>
      </c>
      <c r="I96" s="9" t="s">
        <v>386</v>
      </c>
      <c r="J96" s="19">
        <f t="shared" si="3"/>
        <v>3.031433133020796</v>
      </c>
      <c r="K96" s="10"/>
      <c r="L96" s="10"/>
    </row>
    <row r="97" spans="1:12" ht="15" customHeight="1">
      <c r="A97" s="11" t="s">
        <v>203</v>
      </c>
      <c r="B97" s="12" t="s">
        <v>204</v>
      </c>
      <c r="C97" s="12" t="s">
        <v>205</v>
      </c>
      <c r="D97" s="13" t="s">
        <v>357</v>
      </c>
      <c r="E97" s="9" t="s">
        <v>466</v>
      </c>
      <c r="F97" s="9" t="s">
        <v>146</v>
      </c>
      <c r="G97" s="19">
        <f t="shared" si="2"/>
        <v>1.515716566510398</v>
      </c>
      <c r="H97" s="9" t="s">
        <v>417</v>
      </c>
      <c r="I97" s="9" t="s">
        <v>386</v>
      </c>
      <c r="J97" s="19">
        <f t="shared" si="3"/>
        <v>1.8660659830736148</v>
      </c>
      <c r="K97" s="10"/>
      <c r="L97" s="10"/>
    </row>
    <row r="98" spans="1:12" ht="15" customHeight="1">
      <c r="A98" s="11" t="s">
        <v>206</v>
      </c>
      <c r="B98" s="12" t="s">
        <v>207</v>
      </c>
      <c r="C98" s="12" t="s">
        <v>208</v>
      </c>
      <c r="D98" s="13" t="s">
        <v>357</v>
      </c>
      <c r="E98" s="9" t="s">
        <v>391</v>
      </c>
      <c r="F98" s="9" t="s">
        <v>361</v>
      </c>
      <c r="G98" s="19">
        <f t="shared" si="2"/>
        <v>1.624504792712471</v>
      </c>
      <c r="H98" s="9" t="s">
        <v>405</v>
      </c>
      <c r="I98" s="9" t="s">
        <v>386</v>
      </c>
      <c r="J98" s="19">
        <f t="shared" si="3"/>
        <v>3.4822022531844965</v>
      </c>
      <c r="K98" s="10"/>
      <c r="L98" s="10"/>
    </row>
    <row r="99" spans="1:12" ht="15" customHeight="1">
      <c r="A99" s="11" t="s">
        <v>209</v>
      </c>
      <c r="B99" s="12" t="s">
        <v>476</v>
      </c>
      <c r="C99" s="12" t="s">
        <v>210</v>
      </c>
      <c r="D99" s="13" t="s">
        <v>357</v>
      </c>
      <c r="E99" s="9" t="s">
        <v>374</v>
      </c>
      <c r="F99" s="9" t="s">
        <v>386</v>
      </c>
      <c r="G99" s="19">
        <f t="shared" si="2"/>
        <v>2.1435469250725863</v>
      </c>
      <c r="H99" s="9" t="s">
        <v>302</v>
      </c>
      <c r="I99" s="9" t="s">
        <v>386</v>
      </c>
      <c r="J99" s="19">
        <f t="shared" si="3"/>
        <v>6.498019170849885</v>
      </c>
      <c r="K99" s="9" t="s">
        <v>211</v>
      </c>
      <c r="L99" s="9" t="s">
        <v>212</v>
      </c>
    </row>
    <row r="100" spans="1:12" ht="15" customHeight="1">
      <c r="A100" s="11" t="s">
        <v>213</v>
      </c>
      <c r="B100" s="12" t="s">
        <v>413</v>
      </c>
      <c r="C100" s="12" t="s">
        <v>214</v>
      </c>
      <c r="D100" s="13" t="s">
        <v>357</v>
      </c>
      <c r="E100" s="9" t="s">
        <v>384</v>
      </c>
      <c r="F100" s="9" t="s">
        <v>267</v>
      </c>
      <c r="G100" s="19">
        <f t="shared" si="2"/>
        <v>1.7411011265922482</v>
      </c>
      <c r="H100" s="9" t="s">
        <v>358</v>
      </c>
      <c r="I100" s="9" t="s">
        <v>215</v>
      </c>
      <c r="J100" s="19">
        <f t="shared" si="3"/>
        <v>1.3195079107728942</v>
      </c>
      <c r="K100" s="10"/>
      <c r="L100" s="10"/>
    </row>
    <row r="101" spans="1:12" ht="15" customHeight="1">
      <c r="A101" s="11" t="s">
        <v>216</v>
      </c>
      <c r="B101" s="12" t="s">
        <v>437</v>
      </c>
      <c r="C101" s="12"/>
      <c r="D101" s="13" t="s">
        <v>357</v>
      </c>
      <c r="E101" s="9" t="s">
        <v>293</v>
      </c>
      <c r="F101" s="9" t="s">
        <v>217</v>
      </c>
      <c r="G101" s="19">
        <f t="shared" si="2"/>
        <v>1.2311444133449163</v>
      </c>
      <c r="H101" s="9" t="s">
        <v>374</v>
      </c>
      <c r="I101" s="9" t="s">
        <v>386</v>
      </c>
      <c r="J101" s="19">
        <f t="shared" si="3"/>
        <v>2.1435469250725863</v>
      </c>
      <c r="K101" s="10"/>
      <c r="L101" s="10"/>
    </row>
    <row r="102" spans="1:12" ht="15" customHeight="1">
      <c r="A102" s="11" t="s">
        <v>218</v>
      </c>
      <c r="B102" s="12" t="s">
        <v>403</v>
      </c>
      <c r="C102" s="12" t="s">
        <v>219</v>
      </c>
      <c r="D102" s="13" t="s">
        <v>357</v>
      </c>
      <c r="E102" s="9" t="s">
        <v>384</v>
      </c>
      <c r="F102" s="9" t="s">
        <v>268</v>
      </c>
      <c r="G102" s="19">
        <f t="shared" si="2"/>
        <v>1.7411011265922482</v>
      </c>
      <c r="H102" s="9" t="s">
        <v>396</v>
      </c>
      <c r="I102" s="9" t="s">
        <v>220</v>
      </c>
      <c r="J102" s="19">
        <f t="shared" si="3"/>
        <v>2.4622888266898326</v>
      </c>
      <c r="K102" s="10"/>
      <c r="L102" s="10"/>
    </row>
    <row r="103" spans="1:12" ht="15" customHeight="1">
      <c r="A103" s="11" t="s">
        <v>221</v>
      </c>
      <c r="B103" s="12" t="s">
        <v>413</v>
      </c>
      <c r="C103" s="12" t="s">
        <v>222</v>
      </c>
      <c r="D103" s="13" t="s">
        <v>357</v>
      </c>
      <c r="E103" s="9" t="s">
        <v>384</v>
      </c>
      <c r="F103" s="9" t="s">
        <v>170</v>
      </c>
      <c r="G103" s="19">
        <f t="shared" si="2"/>
        <v>1.7411011265922482</v>
      </c>
      <c r="H103" s="9" t="s">
        <v>396</v>
      </c>
      <c r="I103" s="9" t="s">
        <v>361</v>
      </c>
      <c r="J103" s="19">
        <f t="shared" si="3"/>
        <v>2.4622888266898326</v>
      </c>
      <c r="K103" s="10"/>
      <c r="L103" s="10"/>
    </row>
    <row r="104" spans="1:12" ht="15" customHeight="1">
      <c r="A104" s="11" t="s">
        <v>223</v>
      </c>
      <c r="B104" s="12" t="s">
        <v>413</v>
      </c>
      <c r="C104" s="12" t="s">
        <v>5</v>
      </c>
      <c r="D104" s="13" t="s">
        <v>357</v>
      </c>
      <c r="E104" s="9" t="s">
        <v>360</v>
      </c>
      <c r="F104" s="9" t="s">
        <v>386</v>
      </c>
      <c r="G104" s="19">
        <f t="shared" si="2"/>
        <v>2.29739670999407</v>
      </c>
      <c r="H104" s="9" t="s">
        <v>365</v>
      </c>
      <c r="I104" s="9" t="s">
        <v>467</v>
      </c>
      <c r="J104" s="19">
        <f t="shared" si="3"/>
        <v>2.6390158215457884</v>
      </c>
      <c r="K104" s="10"/>
      <c r="L104" s="10"/>
    </row>
    <row r="105" spans="1:12" ht="15" customHeight="1">
      <c r="A105" s="11" t="s">
        <v>6</v>
      </c>
      <c r="B105" s="12" t="s">
        <v>7</v>
      </c>
      <c r="C105" s="12" t="s">
        <v>8</v>
      </c>
      <c r="D105" s="13" t="s">
        <v>357</v>
      </c>
      <c r="E105" s="9" t="s">
        <v>302</v>
      </c>
      <c r="F105" s="9" t="s">
        <v>386</v>
      </c>
      <c r="G105" s="19">
        <f t="shared" si="2"/>
        <v>6.498019170849885</v>
      </c>
      <c r="H105" s="9" t="s">
        <v>373</v>
      </c>
      <c r="I105" s="9" t="s">
        <v>386</v>
      </c>
      <c r="J105" s="19">
        <f t="shared" si="3"/>
        <v>6.964404506368992</v>
      </c>
      <c r="K105" s="10"/>
      <c r="L105" s="10"/>
    </row>
    <row r="106" spans="1:12" ht="15" customHeight="1">
      <c r="A106" s="11" t="s">
        <v>9</v>
      </c>
      <c r="B106" s="12" t="s">
        <v>413</v>
      </c>
      <c r="C106" s="12" t="s">
        <v>10</v>
      </c>
      <c r="D106" s="13" t="s">
        <v>390</v>
      </c>
      <c r="E106" s="9" t="s">
        <v>358</v>
      </c>
      <c r="F106" s="9" t="s">
        <v>456</v>
      </c>
      <c r="G106" s="19">
        <f t="shared" si="2"/>
        <v>1.3195079107728942</v>
      </c>
      <c r="H106" s="9" t="s">
        <v>384</v>
      </c>
      <c r="I106" s="9" t="s">
        <v>361</v>
      </c>
      <c r="J106" s="19">
        <f t="shared" si="3"/>
        <v>1.7411011265922482</v>
      </c>
      <c r="K106" s="9" t="s">
        <v>11</v>
      </c>
      <c r="L106" s="9" t="s">
        <v>101</v>
      </c>
    </row>
    <row r="107" spans="1:12" ht="15" customHeight="1">
      <c r="A107" s="11" t="s">
        <v>12</v>
      </c>
      <c r="B107" s="12" t="s">
        <v>13</v>
      </c>
      <c r="C107" s="12" t="s">
        <v>14</v>
      </c>
      <c r="D107" s="13" t="s">
        <v>357</v>
      </c>
      <c r="E107" s="9" t="s">
        <v>384</v>
      </c>
      <c r="F107" s="9" t="s">
        <v>460</v>
      </c>
      <c r="G107" s="19">
        <f t="shared" si="2"/>
        <v>1.7411011265922482</v>
      </c>
      <c r="H107" s="9" t="s">
        <v>375</v>
      </c>
      <c r="I107" s="9" t="s">
        <v>386</v>
      </c>
      <c r="J107" s="19">
        <f t="shared" si="3"/>
        <v>4.2870938501451725</v>
      </c>
      <c r="K107" s="10"/>
      <c r="L107" s="10"/>
    </row>
    <row r="108" spans="1:12" ht="15" customHeight="1">
      <c r="A108" s="11" t="s">
        <v>15</v>
      </c>
      <c r="B108" s="12" t="s">
        <v>413</v>
      </c>
      <c r="C108" s="12" t="s">
        <v>16</v>
      </c>
      <c r="D108" s="13" t="s">
        <v>357</v>
      </c>
      <c r="E108" s="9" t="s">
        <v>466</v>
      </c>
      <c r="F108" s="9" t="s">
        <v>17</v>
      </c>
      <c r="G108" s="19">
        <f t="shared" si="2"/>
        <v>1.515716566510398</v>
      </c>
      <c r="H108" s="9" t="s">
        <v>391</v>
      </c>
      <c r="I108" s="9" t="s">
        <v>361</v>
      </c>
      <c r="J108" s="19">
        <f t="shared" si="3"/>
        <v>1.624504792712471</v>
      </c>
      <c r="K108" s="10"/>
      <c r="L108" s="10"/>
    </row>
    <row r="109" spans="1:12" ht="15" customHeight="1">
      <c r="A109" s="11" t="s">
        <v>18</v>
      </c>
      <c r="B109" s="12" t="s">
        <v>19</v>
      </c>
      <c r="C109" s="12" t="s">
        <v>20</v>
      </c>
      <c r="D109" s="13" t="s">
        <v>357</v>
      </c>
      <c r="E109" s="9" t="s">
        <v>358</v>
      </c>
      <c r="F109" s="9" t="s">
        <v>21</v>
      </c>
      <c r="G109" s="19">
        <f t="shared" si="2"/>
        <v>1.3195079107728942</v>
      </c>
      <c r="H109" s="9" t="s">
        <v>375</v>
      </c>
      <c r="I109" s="9" t="s">
        <v>386</v>
      </c>
      <c r="J109" s="19">
        <f t="shared" si="3"/>
        <v>4.2870938501451725</v>
      </c>
      <c r="K109" s="10"/>
      <c r="L109" s="10"/>
    </row>
    <row r="110" spans="1:12" ht="15" customHeight="1">
      <c r="A110" s="11" t="s">
        <v>22</v>
      </c>
      <c r="B110" s="12" t="s">
        <v>23</v>
      </c>
      <c r="C110" s="12" t="s">
        <v>24</v>
      </c>
      <c r="D110" s="13" t="s">
        <v>357</v>
      </c>
      <c r="E110" s="9" t="s">
        <v>417</v>
      </c>
      <c r="F110" s="9" t="s">
        <v>25</v>
      </c>
      <c r="G110" s="19">
        <f t="shared" si="2"/>
        <v>1.8660659830736148</v>
      </c>
      <c r="H110" s="9" t="s">
        <v>391</v>
      </c>
      <c r="I110" s="9" t="s">
        <v>226</v>
      </c>
      <c r="J110" s="19">
        <f t="shared" si="3"/>
        <v>1.624504792712471</v>
      </c>
      <c r="K110" s="10"/>
      <c r="L110" s="10"/>
    </row>
    <row r="111" spans="1:12" ht="15" customHeight="1">
      <c r="A111" s="11" t="s">
        <v>26</v>
      </c>
      <c r="B111" s="12" t="s">
        <v>27</v>
      </c>
      <c r="C111" s="12" t="s">
        <v>28</v>
      </c>
      <c r="D111" s="13" t="s">
        <v>357</v>
      </c>
      <c r="E111" s="9" t="s">
        <v>466</v>
      </c>
      <c r="F111" s="9" t="s">
        <v>398</v>
      </c>
      <c r="G111" s="19">
        <f t="shared" si="2"/>
        <v>1.515716566510398</v>
      </c>
      <c r="H111" s="9">
        <v>2</v>
      </c>
      <c r="I111" s="9" t="s">
        <v>398</v>
      </c>
      <c r="J111" s="19">
        <f t="shared" si="3"/>
        <v>4</v>
      </c>
      <c r="K111" s="9" t="s">
        <v>29</v>
      </c>
      <c r="L111" s="9" t="s">
        <v>30</v>
      </c>
    </row>
    <row r="112" spans="1:12" ht="15" customHeight="1">
      <c r="A112" s="11" t="s">
        <v>31</v>
      </c>
      <c r="B112" s="12" t="s">
        <v>27</v>
      </c>
      <c r="C112" s="12" t="s">
        <v>28</v>
      </c>
      <c r="D112" s="13" t="s">
        <v>357</v>
      </c>
      <c r="E112" s="9" t="s">
        <v>391</v>
      </c>
      <c r="F112" s="9" t="s">
        <v>386</v>
      </c>
      <c r="G112" s="19">
        <f t="shared" si="2"/>
        <v>1.624504792712471</v>
      </c>
      <c r="H112" s="9">
        <v>2</v>
      </c>
      <c r="I112" s="9" t="s">
        <v>386</v>
      </c>
      <c r="J112" s="19">
        <f t="shared" si="3"/>
        <v>4</v>
      </c>
      <c r="K112" s="9" t="s">
        <v>29</v>
      </c>
      <c r="L112" s="10"/>
    </row>
    <row r="113" spans="1:12" ht="15" customHeight="1">
      <c r="A113" s="11" t="s">
        <v>32</v>
      </c>
      <c r="B113" s="12" t="s">
        <v>33</v>
      </c>
      <c r="C113" s="12" t="s">
        <v>34</v>
      </c>
      <c r="D113" s="13" t="s">
        <v>357</v>
      </c>
      <c r="E113" s="9" t="s">
        <v>384</v>
      </c>
      <c r="F113" s="9" t="s">
        <v>386</v>
      </c>
      <c r="G113" s="19">
        <f t="shared" si="2"/>
        <v>1.7411011265922482</v>
      </c>
      <c r="H113" s="9">
        <v>2</v>
      </c>
      <c r="I113" s="9" t="s">
        <v>386</v>
      </c>
      <c r="J113" s="19">
        <f t="shared" si="3"/>
        <v>4</v>
      </c>
      <c r="K113" s="9" t="s">
        <v>35</v>
      </c>
      <c r="L113" s="9">
        <v>24</v>
      </c>
    </row>
    <row r="114" spans="1:12" ht="15" customHeight="1">
      <c r="A114" s="11" t="s">
        <v>36</v>
      </c>
      <c r="B114" s="12" t="s">
        <v>37</v>
      </c>
      <c r="C114" s="12" t="s">
        <v>38</v>
      </c>
      <c r="D114" s="13" t="s">
        <v>390</v>
      </c>
      <c r="E114" s="9" t="s">
        <v>384</v>
      </c>
      <c r="F114" s="9" t="s">
        <v>39</v>
      </c>
      <c r="G114" s="19">
        <f t="shared" si="2"/>
        <v>1.7411011265922482</v>
      </c>
      <c r="H114" s="9" t="s">
        <v>406</v>
      </c>
      <c r="I114" s="9" t="s">
        <v>429</v>
      </c>
      <c r="J114" s="19">
        <f t="shared" si="3"/>
        <v>11.31370849898476</v>
      </c>
      <c r="K114" s="10"/>
      <c r="L114" s="9" t="s">
        <v>406</v>
      </c>
    </row>
    <row r="115" spans="1:12" ht="15" customHeight="1">
      <c r="A115" s="11" t="s">
        <v>40</v>
      </c>
      <c r="B115" s="12" t="s">
        <v>41</v>
      </c>
      <c r="C115" s="12" t="s">
        <v>42</v>
      </c>
      <c r="D115" s="13" t="s">
        <v>357</v>
      </c>
      <c r="E115" s="9" t="s">
        <v>365</v>
      </c>
      <c r="F115" s="9" t="s">
        <v>434</v>
      </c>
      <c r="G115" s="19">
        <f t="shared" si="2"/>
        <v>2.6390158215457884</v>
      </c>
      <c r="H115" s="9" t="s">
        <v>459</v>
      </c>
      <c r="I115" s="9" t="s">
        <v>386</v>
      </c>
      <c r="J115" s="19">
        <f t="shared" si="3"/>
        <v>8.574187700290343</v>
      </c>
      <c r="K115" s="10"/>
      <c r="L115" s="10"/>
    </row>
    <row r="116" spans="1:12" ht="15" customHeight="1">
      <c r="A116" s="11" t="s">
        <v>43</v>
      </c>
      <c r="B116" s="12" t="s">
        <v>44</v>
      </c>
      <c r="C116" s="12" t="s">
        <v>45</v>
      </c>
      <c r="D116" s="13" t="s">
        <v>357</v>
      </c>
      <c r="E116" s="9" t="s">
        <v>466</v>
      </c>
      <c r="F116" s="9" t="s">
        <v>46</v>
      </c>
      <c r="G116" s="19">
        <f t="shared" si="2"/>
        <v>1.515716566510398</v>
      </c>
      <c r="H116" s="9">
        <v>1</v>
      </c>
      <c r="I116" s="9" t="s">
        <v>386</v>
      </c>
      <c r="J116" s="19">
        <f t="shared" si="3"/>
        <v>2</v>
      </c>
      <c r="K116" s="10"/>
      <c r="L116" s="10"/>
    </row>
    <row r="117" spans="1:12" ht="15" customHeight="1">
      <c r="A117" s="11" t="s">
        <v>47</v>
      </c>
      <c r="B117" s="12" t="s">
        <v>48</v>
      </c>
      <c r="C117" s="12" t="s">
        <v>49</v>
      </c>
      <c r="D117" s="13" t="s">
        <v>357</v>
      </c>
      <c r="E117" s="9" t="s">
        <v>433</v>
      </c>
      <c r="F117" s="9" t="s">
        <v>398</v>
      </c>
      <c r="G117" s="19">
        <f t="shared" si="2"/>
        <v>1.4142135623730951</v>
      </c>
      <c r="H117" s="9" t="s">
        <v>396</v>
      </c>
      <c r="I117" s="9" t="s">
        <v>386</v>
      </c>
      <c r="J117" s="19">
        <f t="shared" si="3"/>
        <v>2.4622888266898326</v>
      </c>
      <c r="K117" s="10"/>
      <c r="L117" s="10"/>
    </row>
    <row r="118" spans="1:12" ht="15" customHeight="1">
      <c r="A118" s="11" t="s">
        <v>50</v>
      </c>
      <c r="B118" s="12" t="s">
        <v>51</v>
      </c>
      <c r="C118" s="12" t="s">
        <v>52</v>
      </c>
      <c r="D118" s="13" t="s">
        <v>390</v>
      </c>
      <c r="E118" s="9" t="s">
        <v>53</v>
      </c>
      <c r="F118" s="9" t="s">
        <v>386</v>
      </c>
      <c r="G118" s="19">
        <f t="shared" si="2"/>
        <v>7.4642639322944575</v>
      </c>
      <c r="H118" s="9">
        <v>4</v>
      </c>
      <c r="I118" s="9" t="s">
        <v>386</v>
      </c>
      <c r="J118" s="19">
        <f t="shared" si="3"/>
        <v>16</v>
      </c>
      <c r="K118" s="9" t="s">
        <v>54</v>
      </c>
      <c r="L118" s="9">
        <v>328</v>
      </c>
    </row>
    <row r="119" spans="1:12" ht="15" customHeight="1">
      <c r="A119" s="11" t="s">
        <v>55</v>
      </c>
      <c r="B119" s="12" t="s">
        <v>56</v>
      </c>
      <c r="C119" s="12" t="s">
        <v>57</v>
      </c>
      <c r="D119" s="13" t="s">
        <v>357</v>
      </c>
      <c r="E119" s="9" t="s">
        <v>375</v>
      </c>
      <c r="F119" s="9" t="s">
        <v>478</v>
      </c>
      <c r="G119" s="19">
        <f t="shared" si="2"/>
        <v>4.2870938501451725</v>
      </c>
      <c r="H119" s="9" t="s">
        <v>371</v>
      </c>
      <c r="I119" s="9" t="s">
        <v>460</v>
      </c>
      <c r="J119" s="19">
        <f t="shared" si="3"/>
        <v>2.82842712474619</v>
      </c>
      <c r="K119" s="10"/>
      <c r="L119" s="9" t="s">
        <v>58</v>
      </c>
    </row>
    <row r="120" spans="1:12" ht="15" customHeight="1">
      <c r="A120" s="11" t="s">
        <v>59</v>
      </c>
      <c r="B120" s="12" t="s">
        <v>60</v>
      </c>
      <c r="C120" s="12" t="s">
        <v>61</v>
      </c>
      <c r="D120" s="13" t="s">
        <v>390</v>
      </c>
      <c r="E120" s="9">
        <v>3</v>
      </c>
      <c r="F120" s="9" t="s">
        <v>386</v>
      </c>
      <c r="G120" s="19">
        <f t="shared" si="2"/>
        <v>8</v>
      </c>
      <c r="H120" s="9" t="s">
        <v>252</v>
      </c>
      <c r="I120" s="9" t="s">
        <v>386</v>
      </c>
      <c r="J120" s="19">
        <f t="shared" si="3"/>
        <v>5.278031643091577</v>
      </c>
      <c r="K120" s="10"/>
      <c r="L120" s="10"/>
    </row>
    <row r="121" spans="1:12" ht="15" customHeight="1">
      <c r="A121" s="11" t="s">
        <v>62</v>
      </c>
      <c r="B121" s="12" t="s">
        <v>437</v>
      </c>
      <c r="C121" s="12"/>
      <c r="D121" s="13" t="s">
        <v>357</v>
      </c>
      <c r="E121" s="9" t="s">
        <v>397</v>
      </c>
      <c r="F121" s="9" t="s">
        <v>386</v>
      </c>
      <c r="G121" s="19">
        <f t="shared" si="2"/>
        <v>3.249009585424942</v>
      </c>
      <c r="H121" s="9" t="s">
        <v>375</v>
      </c>
      <c r="I121" s="9" t="s">
        <v>46</v>
      </c>
      <c r="J121" s="19">
        <f t="shared" si="3"/>
        <v>4.2870938501451725</v>
      </c>
      <c r="K121" s="10"/>
      <c r="L121" s="10"/>
    </row>
    <row r="122" spans="1:12" ht="15" customHeight="1">
      <c r="A122" s="11" t="s">
        <v>63</v>
      </c>
      <c r="B122" s="12" t="s">
        <v>64</v>
      </c>
      <c r="C122" s="12" t="s">
        <v>65</v>
      </c>
      <c r="D122" s="13" t="s">
        <v>390</v>
      </c>
      <c r="E122" s="9">
        <v>2</v>
      </c>
      <c r="F122" s="9" t="s">
        <v>386</v>
      </c>
      <c r="G122" s="19">
        <f t="shared" si="2"/>
        <v>4</v>
      </c>
      <c r="H122" s="9" t="s">
        <v>190</v>
      </c>
      <c r="I122" s="9" t="s">
        <v>386</v>
      </c>
      <c r="J122" s="19">
        <f t="shared" si="3"/>
        <v>10.556063286183152</v>
      </c>
      <c r="K122" s="9" t="s">
        <v>66</v>
      </c>
      <c r="L122" s="9" t="s">
        <v>101</v>
      </c>
    </row>
    <row r="123" spans="1:12" ht="15" customHeight="1">
      <c r="A123" s="11" t="s">
        <v>67</v>
      </c>
      <c r="B123" s="12" t="s">
        <v>68</v>
      </c>
      <c r="C123" s="12" t="s">
        <v>69</v>
      </c>
      <c r="D123" s="13" t="s">
        <v>390</v>
      </c>
      <c r="E123" s="9" t="s">
        <v>385</v>
      </c>
      <c r="F123" s="9" t="s">
        <v>361</v>
      </c>
      <c r="G123" s="19">
        <f t="shared" si="2"/>
        <v>5.656854249492381</v>
      </c>
      <c r="H123" s="9">
        <v>4</v>
      </c>
      <c r="I123" s="9" t="s">
        <v>386</v>
      </c>
      <c r="J123" s="19">
        <f t="shared" si="3"/>
        <v>16</v>
      </c>
      <c r="K123" s="9" t="s">
        <v>70</v>
      </c>
      <c r="L123" s="9" t="s">
        <v>71</v>
      </c>
    </row>
    <row r="124" spans="1:12" ht="15" customHeight="1">
      <c r="A124" s="11" t="s">
        <v>72</v>
      </c>
      <c r="B124" s="12" t="s">
        <v>382</v>
      </c>
      <c r="C124" s="12" t="s">
        <v>73</v>
      </c>
      <c r="D124" s="13" t="s">
        <v>357</v>
      </c>
      <c r="E124" s="9" t="s">
        <v>397</v>
      </c>
      <c r="F124" s="9" t="s">
        <v>422</v>
      </c>
      <c r="G124" s="19">
        <f>2^E124</f>
        <v>3.249009585424942</v>
      </c>
      <c r="H124" s="9" t="s">
        <v>459</v>
      </c>
      <c r="I124" s="9" t="s">
        <v>386</v>
      </c>
      <c r="J124" s="19">
        <f t="shared" si="3"/>
        <v>8.574187700290343</v>
      </c>
      <c r="K124" s="9" t="s">
        <v>74</v>
      </c>
      <c r="L124" s="10"/>
    </row>
    <row r="125" spans="1:12" ht="15" customHeight="1">
      <c r="A125" s="11" t="s">
        <v>75</v>
      </c>
      <c r="B125" s="12" t="s">
        <v>413</v>
      </c>
      <c r="C125" s="12" t="s">
        <v>76</v>
      </c>
      <c r="D125" s="13" t="s">
        <v>390</v>
      </c>
      <c r="E125" s="9" t="s">
        <v>396</v>
      </c>
      <c r="F125" s="9" t="s">
        <v>106</v>
      </c>
      <c r="G125" s="19">
        <f aca="true" t="shared" si="4" ref="G125:G130">2^E125</f>
        <v>2.4622888266898326</v>
      </c>
      <c r="H125" s="9" t="s">
        <v>374</v>
      </c>
      <c r="I125" s="9" t="s">
        <v>378</v>
      </c>
      <c r="J125" s="19">
        <f t="shared" si="3"/>
        <v>2.1435469250725863</v>
      </c>
      <c r="K125" s="10"/>
      <c r="L125" s="10"/>
    </row>
    <row r="126" spans="1:12" ht="15" customHeight="1">
      <c r="A126" s="11" t="s">
        <v>77</v>
      </c>
      <c r="B126" s="12" t="s">
        <v>413</v>
      </c>
      <c r="C126" s="12" t="s">
        <v>78</v>
      </c>
      <c r="D126" s="13" t="s">
        <v>357</v>
      </c>
      <c r="E126" s="9" t="s">
        <v>417</v>
      </c>
      <c r="F126" s="9" t="s">
        <v>398</v>
      </c>
      <c r="G126" s="19">
        <f t="shared" si="4"/>
        <v>1.8660659830736148</v>
      </c>
      <c r="H126" s="9" t="s">
        <v>466</v>
      </c>
      <c r="I126" s="9" t="s">
        <v>79</v>
      </c>
      <c r="J126" s="19">
        <f t="shared" si="3"/>
        <v>1.515716566510398</v>
      </c>
      <c r="K126" s="10"/>
      <c r="L126" s="10"/>
    </row>
    <row r="127" spans="1:12" ht="15" customHeight="1">
      <c r="A127" s="11" t="s">
        <v>80</v>
      </c>
      <c r="B127" s="12" t="s">
        <v>394</v>
      </c>
      <c r="C127" s="12" t="s">
        <v>81</v>
      </c>
      <c r="D127" s="13" t="s">
        <v>357</v>
      </c>
      <c r="E127" s="9" t="s">
        <v>360</v>
      </c>
      <c r="F127" s="9" t="s">
        <v>125</v>
      </c>
      <c r="G127" s="19">
        <f t="shared" si="4"/>
        <v>2.29739670999407</v>
      </c>
      <c r="H127" s="9" t="s">
        <v>302</v>
      </c>
      <c r="I127" s="9" t="s">
        <v>478</v>
      </c>
      <c r="J127" s="19">
        <f t="shared" si="3"/>
        <v>6.498019170849885</v>
      </c>
      <c r="K127" s="10"/>
      <c r="L127" s="10"/>
    </row>
    <row r="128" spans="1:12" ht="15" customHeight="1">
      <c r="A128" s="11" t="s">
        <v>82</v>
      </c>
      <c r="B128" s="12" t="s">
        <v>83</v>
      </c>
      <c r="C128" s="12" t="s">
        <v>84</v>
      </c>
      <c r="D128" s="13" t="s">
        <v>357</v>
      </c>
      <c r="E128" s="9" t="s">
        <v>358</v>
      </c>
      <c r="F128" s="9" t="s">
        <v>85</v>
      </c>
      <c r="G128" s="19">
        <f t="shared" si="4"/>
        <v>1.3195079107728942</v>
      </c>
      <c r="H128" s="9" t="s">
        <v>374</v>
      </c>
      <c r="I128" s="9" t="s">
        <v>386</v>
      </c>
      <c r="J128" s="19">
        <f t="shared" si="3"/>
        <v>2.1435469250725863</v>
      </c>
      <c r="K128" s="10"/>
      <c r="L128" s="10"/>
    </row>
    <row r="129" spans="1:12" ht="15" customHeight="1">
      <c r="A129" s="11" t="s">
        <v>86</v>
      </c>
      <c r="B129" s="12" t="s">
        <v>87</v>
      </c>
      <c r="C129" s="12" t="s">
        <v>88</v>
      </c>
      <c r="D129" s="13" t="s">
        <v>357</v>
      </c>
      <c r="E129" s="9" t="s">
        <v>433</v>
      </c>
      <c r="F129" s="9" t="s">
        <v>89</v>
      </c>
      <c r="G129" s="19">
        <f t="shared" si="4"/>
        <v>1.4142135623730951</v>
      </c>
      <c r="H129" s="9" t="s">
        <v>362</v>
      </c>
      <c r="I129" s="9" t="s">
        <v>386</v>
      </c>
      <c r="J129" s="19">
        <f t="shared" si="3"/>
        <v>4.924577653379664</v>
      </c>
      <c r="K129" s="10"/>
      <c r="L129" s="10"/>
    </row>
    <row r="130" spans="1:12" ht="15" customHeight="1">
      <c r="A130" s="15" t="s">
        <v>90</v>
      </c>
      <c r="B130" s="16" t="s">
        <v>91</v>
      </c>
      <c r="C130" s="16" t="s">
        <v>92</v>
      </c>
      <c r="D130" s="17" t="s">
        <v>390</v>
      </c>
      <c r="E130" s="18" t="s">
        <v>373</v>
      </c>
      <c r="F130" s="18" t="s">
        <v>386</v>
      </c>
      <c r="G130" s="20">
        <f t="shared" si="4"/>
        <v>6.964404506368992</v>
      </c>
      <c r="H130" s="18" t="s">
        <v>93</v>
      </c>
      <c r="I130" s="18" t="s">
        <v>386</v>
      </c>
      <c r="J130" s="20">
        <f t="shared" si="3"/>
        <v>137.1870032046455</v>
      </c>
      <c r="K130" s="18" t="s">
        <v>94</v>
      </c>
      <c r="L130" s="18">
        <v>1799</v>
      </c>
    </row>
    <row r="132" ht="15" customHeight="1">
      <c r="A132" s="29" t="s">
        <v>96</v>
      </c>
    </row>
    <row r="133" ht="15" customHeight="1">
      <c r="A133" s="30" t="s">
        <v>97</v>
      </c>
    </row>
    <row r="134" ht="15" customHeight="1">
      <c r="A134" s="30" t="s">
        <v>0</v>
      </c>
    </row>
    <row r="135" ht="15" customHeight="1">
      <c r="A135" s="30" t="s">
        <v>1</v>
      </c>
    </row>
    <row r="136" ht="15" customHeight="1">
      <c r="A136" s="30" t="s">
        <v>2</v>
      </c>
    </row>
  </sheetData>
  <mergeCells count="8">
    <mergeCell ref="A3:A4"/>
    <mergeCell ref="B3:B4"/>
    <mergeCell ref="C3:C4"/>
    <mergeCell ref="D3:D4"/>
    <mergeCell ref="E3:G3"/>
    <mergeCell ref="H3:J3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Trial User</cp:lastModifiedBy>
  <dcterms:created xsi:type="dcterms:W3CDTF">2004-12-22T15:17:03Z</dcterms:created>
  <dcterms:modified xsi:type="dcterms:W3CDTF">2004-12-22T15:21:38Z</dcterms:modified>
  <cp:category/>
  <cp:version/>
  <cp:contentType/>
  <cp:contentStatus/>
</cp:coreProperties>
</file>